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ЭтаКнига" defaultThemeVersion="124226"/>
  <bookViews>
    <workbookView xWindow="60" yWindow="195" windowWidth="10470" windowHeight="9750" tabRatio="827" activeTab="8"/>
  </bookViews>
  <sheets>
    <sheet name="Инструкция" sheetId="221" r:id="rId1"/>
    <sheet name="modInstruction" sheetId="207" state="veryHidden" r:id="rId2"/>
    <sheet name="Лог обновления" sheetId="208" state="veryHidden" r:id="rId3"/>
    <sheet name="Титульный" sheetId="135" r:id="rId4"/>
    <sheet name="modInfo" sheetId="174" state="veryHidden" r:id="rId5"/>
    <sheet name="TECHSHEET" sheetId="114" state="veryHidden" r:id="rId6"/>
    <sheet name="tech" sheetId="129" state="veryHidden" r:id="rId7"/>
    <sheet name="ТС.Объекты" sheetId="165" state="veryHidden" r:id="rId8"/>
    <sheet name="Объекты" sheetId="214" r:id="rId9"/>
    <sheet name="ВО.Объекты" sheetId="216" state="veryHidden" r:id="rId10"/>
    <sheet name="Комментарии" sheetId="234" r:id="rId11"/>
    <sheet name="Проверка" sheetId="223" r:id="rId12"/>
    <sheet name="modTemplateMode" sheetId="218" state="veryHidden" r:id="rId13"/>
    <sheet name="modGetGeoBase" sheetId="209" state="veryHidden" r:id="rId14"/>
    <sheet name="DICTIONARIES" sheetId="226" state="veryHidden" r:id="rId15"/>
    <sheet name="REESTR_MO" sheetId="128" state="veryHidden" r:id="rId16"/>
    <sheet name="REESTR_LOCATION" sheetId="225" state="veryHidden" r:id="rId17"/>
    <sheet name="REESTR_ORG" sheetId="127" state="veryHidden" r:id="rId18"/>
    <sheet name="REESTR_SRC" sheetId="229" state="veryHidden" r:id="rId19"/>
    <sheet name="SRC_DATA" sheetId="230" state="veryHidden" r:id="rId20"/>
    <sheet name="modOBJECTS" sheetId="201" state="veryHidden" r:id="rId21"/>
    <sheet name="AUTHORISATION" sheetId="227" state="veryHidden" r:id="rId22"/>
    <sheet name="modVLDData" sheetId="179" state="veryHidden" r:id="rId23"/>
    <sheet name="modVLDCommon" sheetId="189" state="veryHidden" r:id="rId24"/>
    <sheet name="modVLDGeneral" sheetId="180" state="veryHidden" r:id="rId25"/>
    <sheet name="modSheetTitle" sheetId="233" state="veryHidden" r:id="rId26"/>
    <sheet name="modfrmRegion" sheetId="136" state="veryHidden" r:id="rId27"/>
    <sheet name="modfrmReestr" sheetId="137" state="veryHidden" r:id="rId28"/>
    <sheet name="modCommandButton" sheetId="142" state="veryHidden" r:id="rId29"/>
    <sheet name="modUpdTemplMain" sheetId="181" state="veryHidden" r:id="rId30"/>
    <sheet name="modfrmCheckUpdates" sheetId="182" state="veryHidden" r:id="rId31"/>
    <sheet name="modGeneralAPI" sheetId="173" state="veryHidden" r:id="rId32"/>
    <sheet name="modUpdateToActualVersion" sheetId="191" state="veryHidden" r:id="rId33"/>
    <sheet name="modIHLCommandBar" sheetId="211" state="veryHidden" r:id="rId34"/>
    <sheet name="modfrmDateChoose" sheetId="212" state="veryHidden" r:id="rId35"/>
    <sheet name="modHLIcons" sheetId="213" state="veryHidden" r:id="rId36"/>
    <sheet name="modfrmCheckInIsInProgress" sheetId="222" state="veryHidden" r:id="rId37"/>
    <sheet name="modfrmFUELEditor" sheetId="224" state="veryHidden" r:id="rId38"/>
  </sheets>
  <definedNames>
    <definedName name="_xlnm._FilterDatabase" localSheetId="11" hidden="1">Проверка!$E$11:$H$11</definedName>
    <definedName name="anscount" hidden="1">1</definedName>
    <definedName name="ATH_SCHEME">TECHSHEET!$X$3</definedName>
    <definedName name="AUTHORISATION_RANGE">AUTHORISATION!$A$2:$B$2</definedName>
    <definedName name="BARGAINING_URL_PATTERN">DICTIONARIES!$B$2</definedName>
    <definedName name="BASE_OF_CONTRACT_LIST">DICTIONARIES!$B$3:$B$18</definedName>
    <definedName name="chkGetUpdatesValue">Инструкция!$AA$95</definedName>
    <definedName name="chkNoUpdatesValue">Инструкция!$AA$97</definedName>
    <definedName name="code">Инструкция!$B$2</definedName>
    <definedName name="CURRENT_STATE_LIST">DICTIONARIES!$B$19:$B$23</definedName>
    <definedName name="DNS">TECHSHEET!$R$2</definedName>
    <definedName name="FIND_OPF_ASSIST_URL">DICTIONARIES!$B$24</definedName>
    <definedName name="FirstLine">Инструкция!$A$6</definedName>
    <definedName name="GEO_BASE_REGION">TECHSHEET!$C$87</definedName>
    <definedName name="god">Титульный!$H$8</definedName>
    <definedName name="HEAT_ACTIVITY_AREA">ТС.Объекты!$HM$45:$HX$52</definedName>
    <definedName name="HEAT_ADD_MO_HL_COLUMN_MARKER">ТС.Объекты!$HB$45</definedName>
    <definedName name="HEAT_ADD_MO_RANGE">tech!$62:$62</definedName>
    <definedName name="HEAT_ADD_OBJECT_HL_COLUMN_MARKER">ТС.Объекты!$AC$45</definedName>
    <definedName name="HEAT_ADD_OBJECT_RANGE">tech!$86:$88</definedName>
    <definedName name="HEAT_ADD_ORG_HL_MARKER">ТС.Объекты!$J$52</definedName>
    <definedName name="HEAT_ADD_ORG_RANGE">tech!$55:$56</definedName>
    <definedName name="HEAT_CONTRACT_LIST">TECHSHEET!$E$3:$E$4</definedName>
    <definedName name="HEAT_DATE_PICKER">ТС.Объекты!$GV$6</definedName>
    <definedName name="HEAT_DELETE_MO_HL_COLUMN_MARKER">ТС.Объекты!$GZ$45</definedName>
    <definedName name="HEAT_DELETE_OBJECT_HL_COLUMN_MARKER">ТС.Объекты!$AA$45</definedName>
    <definedName name="HEAT_DELETE_ORG_HL_COLUMN_MARKER">ТС.Объекты!$H$45</definedName>
    <definedName name="HEAT_DOCUMENT_COLUMN_MARKER">ТС.Объекты!$GY$45</definedName>
    <definedName name="HEAT_FIL_COLUMN_MARKER">ТС.Объекты!$M$45</definedName>
    <definedName name="HEAT_INN_COLUMN_MARKER">ТС.Объекты!$J$45</definedName>
    <definedName name="HEAT_KPP_COLUMN_MARKER">ТС.Объекты!$K$45</definedName>
    <definedName name="HEAT_LOC_OKTMO_COLUMN_MARKER">ТС.Объекты!$AO$45</definedName>
    <definedName name="HEAT_LOC_OKTMO_END_POINT_COLUMN_MARKER">ТС.Объекты!$HF$45</definedName>
    <definedName name="HEAT_LOCATION_COLUMN_MARKER">ТС.Объекты!$AN$45</definedName>
    <definedName name="HEAT_LOCATION_END_POINT_COLUMN_MARKER">ТС.Объекты!$HE$45</definedName>
    <definedName name="HEAT_MO_COLUMN_MARKER">ТС.Объекты!$AL$45</definedName>
    <definedName name="HEAT_MO_END_POINT_COLUMN_MARKER">ТС.Объекты!$HC$45</definedName>
    <definedName name="HEAT_MR_COLUMN_MARKER">ТС.Объекты!$AK$45</definedName>
    <definedName name="HEAT_MR_END_POINT_COLUMN_MARKER">ТС.Объекты!$HB$45</definedName>
    <definedName name="HEAT_NUM_MO_HL_COLUMN_MARKER">ТС.Объекты!$HA$45</definedName>
    <definedName name="HEAT_NUM_OBJECT_HL_COLUMN_MARKER">ТС.Объекты!$AB$45</definedName>
    <definedName name="HEAT_NUM_ORG_HL_COLUMN_MARKER">ТС.Объекты!$I$45</definedName>
    <definedName name="HEAT_OBJECT_EMPTY_RANGE">tech!$AH$93:$GY$93</definedName>
    <definedName name="HEAT_OBJECT_EMPTY_RANGE_ADD">tech!$93:$95</definedName>
    <definedName name="HEAT_OBJECT_FUEL_AREA">ТС.Объекты!$AX$45:$BA$52</definedName>
    <definedName name="HEAT_OBJECT_NETWORK_RANGE">tech!$AH$106:$GY$106</definedName>
    <definedName name="HEAT_OBJECT_NETWORK_RANGE_ADD">tech!$106:$108</definedName>
    <definedName name="HEAT_OBJECT_NUMERIC_AREA">ТС.Объекты!$AT$45:$AT$52,ТС.Объекты!$AU$45:$AU$52,ТС.Объекты!$AV$45:$AV$52,ТС.Объекты!$BC$45:$BC$52,ТС.Объекты!$DP$45:$DR$52,ТС.Объекты!$EI$45:$GE$52</definedName>
    <definedName name="HEAT_OBJECT_OWN_DATES_AREA">ТС.Объекты!$GX$45:$GX$52</definedName>
    <definedName name="HEAT_OBJECT_SOURCE_FEAT_NETWORK_RANGE">tech!$AH$112:$GY$112</definedName>
    <definedName name="HEAT_OBJECT_SOURCE_FEAT_NETWORK_RANGE_ADD">tech!$112:$114</definedName>
    <definedName name="HEAT_OBJECT_SOURCE_FEAT_TREATMENT_FACILITIES_FEAT_NETWORK_RANGE">tech!$AT$119</definedName>
    <definedName name="HEAT_OBJECT_SOURCE_FEAT_TREATMENT_FACILITIES_FEAT_NETWORK_RANGE_ADD">tech!$120:$120</definedName>
    <definedName name="HEAT_OBJECT_SOURCE_RANGE">tech!$AH$100:$GY$100</definedName>
    <definedName name="HEAT_OBJECT_SOURCE_RANGE_ADD">tech!$100:$102</definedName>
    <definedName name="HEAT_OBJECT_START_EXPLOIT_DATES_AREA">ТС.Объекты!$BD$45:$BD$52</definedName>
    <definedName name="HEAT_OBJECT_TRANMISSION_PIPELINE_AREA">ТС.Объекты!$EI$45:$EI$52</definedName>
    <definedName name="HEAT_OBJECT_TREATMENT_FACILITIES_FEAT_NETWORK_RANGE">tech!$AT$118</definedName>
    <definedName name="HEAT_OBJECT_TREATMENT_FACILITIES_FEAT_NETWORK_RANGE_ADD">tech!$120:$120</definedName>
    <definedName name="HEAT_OBJECT_TREATMENT_FACILITIES_RANGE">tech!$AT$117</definedName>
    <definedName name="HEAT_OBJECT_TREATMENT_FACILITIES_RANGE_ADD">tech!$120:$120</definedName>
    <definedName name="HEAT_OBJECT_TYPE_COLUMN_MARKER">ТС.Объекты!$AG$45</definedName>
    <definedName name="HEAT_OBJECT_TYPE_LIST">TECHSHEET!$E$8:$E$10</definedName>
    <definedName name="HEAT_OBJECT_WORKING_AREA">ТС.Объекты!$G$45:$IA$52</definedName>
    <definedName name="HEAT_OBJECTS_AC_AREA">ТС.Объекты!$I$47:$IA$47</definedName>
    <definedName name="HEAT_OBJECTS_HORISONTAL_AREA">ТС.Объекты!$I$45:$IA$45</definedName>
    <definedName name="HEAT_OKTMO_COLUMN_MARKER">ТС.Объекты!$AM$45</definedName>
    <definedName name="HEAT_OKTMO_END_POINT_COLUMN_MARKER">ТС.Объекты!$HD$45</definedName>
    <definedName name="HEAT_ORG_COLUMN_MARKER">ТС.Объекты!$L$45</definedName>
    <definedName name="HEAT_OWNERSHIP_DOCUMENT_COLUMN_MARKER">ТС.Объекты!$GR$45</definedName>
    <definedName name="HEAT_PRODUCTION_TYPE_LIST">TECHSHEET!$E$17:$E$19</definedName>
    <definedName name="HEAT_SOURCE_COLUMN_MARKER">ТС.Объекты!$R$45</definedName>
    <definedName name="HEAT_STATUS_COLUMN_MARKER">ТС.Объекты!$S$45</definedName>
    <definedName name="HEAT_STREET_COLUMN_MARKER">ТС.Объекты!$AP$45</definedName>
    <definedName name="HEAT_T_SOURCE_INN_COLUMN_MARKER">ТС.Объекты!$CH$45</definedName>
    <definedName name="HEAT_T_SOURCE_KPP_COLUMN_MARKER">ТС.Объекты!$CI$45</definedName>
    <definedName name="HEAT_T_SOURCE_LOC_OKTMO_COLUMN_MARKER">ТС.Объекты!$CP$45</definedName>
    <definedName name="HEAT_T_SOURCE_LOCATION_COLUMN_MARKER">ТС.Объекты!$CO$45</definedName>
    <definedName name="HEAT_T_SOURCE_MO_COLUMN_MARKER">ТС.Объекты!$CM$45</definedName>
    <definedName name="HEAT_T_SOURCE_MR_COLUMN_MARKER">ТС.Объекты!$CL$45</definedName>
    <definedName name="HEAT_T_SOURCE_OKTMO_COLUMN_MARKER">ТС.Объекты!$CN$45</definedName>
    <definedName name="HEAT_T_SOURCE_ORG_COLUMN_MARKER">ТС.Объекты!$CG$45</definedName>
    <definedName name="HEAT_T_SOURCE_STREET_COLUMN_MARKER">ТС.Объекты!$CQ$45</definedName>
    <definedName name="HEAT_TR_SOURCE_INN_COLUMN_MARKER">ТС.Объекты!$DT$45</definedName>
    <definedName name="HEAT_TR_SOURCE_KPP_COLUMN_MARKER">ТС.Объекты!$DU$45</definedName>
    <definedName name="HEAT_TR_SOURCE_LOC_OKTMO_COLUMN_MARKER">ТС.Объекты!$EB$45</definedName>
    <definedName name="HEAT_TR_SOURCE_LOCATION_COLUMN_MARKER">ТС.Объекты!$EA$45</definedName>
    <definedName name="HEAT_TR_SOURCE_MO_COLUMN_MARKER">ТС.Объекты!$DY$45</definedName>
    <definedName name="HEAT_TR_SOURCE_MR_COLUMN_MARKER">ТС.Объекты!$DX$45</definedName>
    <definedName name="HEAT_TR_SOURCE_OKTMO_COLUMN_MARKER">ТС.Объекты!$DZ$45</definedName>
    <definedName name="HEAT_TR_SOURCE_ORG_COLUMN_MARKER">ТС.Объекты!$DS$45</definedName>
    <definedName name="HEAT_TR_SOURCE_STREET_COLUMN_MARKER">ТС.Объекты!$EC$45</definedName>
    <definedName name="HEAT_VDET_1_COLUMN_MARKER">ТС.Объекты!$AH$45</definedName>
    <definedName name="HEAT_VDET_1_END_POINT_COLUMN_MARKER">ТС.Объекты!$HG$45</definedName>
    <definedName name="HEAT_VDET_2_COLUMN_MARKER">ТС.Объекты!$AI$45</definedName>
    <definedName name="HEAT_VDET_2_END_POINT_COLUMN_MARKER">ТС.Объекты!$HH$45</definedName>
    <definedName name="HEAT_VDET_3_COLUMN_MARKER">ТС.Объекты!$AJ$45</definedName>
    <definedName name="HEAT_VDET_3_END_POINT_COLUMN_MARKER">ТС.Объекты!$HI$45</definedName>
    <definedName name="INN">Титульный!$H$15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Инструкция!$70:$75</definedName>
    <definedName name="Instr_7">Инструкция!$76:$92</definedName>
    <definedName name="Instr_8">Инструкция!$93:$107</definedName>
    <definedName name="IpGeoBaseRegions">TECHSHEET!$C$1:$C$86</definedName>
    <definedName name="KPP">Титульный!$H$16</definedName>
    <definedName name="LastUpdateDate_INDICATORS">Титульный!$E$39:$H$39</definedName>
    <definedName name="LastUpdateDate_MO">Титульный!$E$38:$H$38</definedName>
    <definedName name="LastUpdateDate_ORG">Титульный!$E$37:$H$37</definedName>
    <definedName name="LIST_LOCATIONS">REESTR_LOCATION!$A$2:$B$1730</definedName>
    <definedName name="LIST_MR_MO_OKTMO">REESTR_MO!$A$2:$D$318</definedName>
    <definedName name="LIST_ORG_CVSNA">REESTR_ORG!$A$2:$Q$81</definedName>
    <definedName name="LIST_SRC_DATA">REESTR_SRC!$A$2:$H$311</definedName>
    <definedName name="LOCATION_97603405">REESTR_LOCATION!$B$2:$B$11</definedName>
    <definedName name="LOCATION_97603410">REESTR_LOCATION!$B$12:$B$15</definedName>
    <definedName name="LOCATION_97603415">REESTR_LOCATION!$B$16</definedName>
    <definedName name="LOCATION_97603420">REESTR_LOCATION!$B$17:$B$18</definedName>
    <definedName name="LOCATION_97603430">REESTR_LOCATION!$B$19:$B$22</definedName>
    <definedName name="LOCATION_97603438">REESTR_LOCATION!$B$23:$B$24</definedName>
    <definedName name="LOCATION_97603440">REESTR_LOCATION!$B$25:$B$28</definedName>
    <definedName name="LOCATION_97603445">REESTR_LOCATION!$B$29:$B$32</definedName>
    <definedName name="LOCATION_97603450">REESTR_LOCATION!$B$33:$B$34</definedName>
    <definedName name="LOCATION_97603455">REESTR_LOCATION!$B$35:$B$37</definedName>
    <definedName name="LOCATION_97603458">REESTR_LOCATION!$B$38</definedName>
    <definedName name="LOCATION_97603460">REESTR_LOCATION!$B$39:$B$40</definedName>
    <definedName name="LOCATION_97603465">REESTR_LOCATION!$B$41</definedName>
    <definedName name="LOCATION_97603475">REESTR_LOCATION!$B$42:$B$43</definedName>
    <definedName name="LOCATION_97603480">REESTR_LOCATION!$B$44</definedName>
    <definedName name="LOCATION_97603490">REESTR_LOCATION!$B$45:$B$47</definedName>
    <definedName name="LOCATION_97605405">REESTR_LOCATION!$B$48:$B$57</definedName>
    <definedName name="LOCATION_97605415">REESTR_LOCATION!$B$58:$B$60</definedName>
    <definedName name="LOCATION_97605420">REESTR_LOCATION!$B$61:$B$73</definedName>
    <definedName name="LOCATION_97605425">REESTR_LOCATION!$B$74:$B$79</definedName>
    <definedName name="LOCATION_97605435">REESTR_LOCATION!$B$80:$B$88</definedName>
    <definedName name="LOCATION_97605450">REESTR_LOCATION!$B$89:$B$94</definedName>
    <definedName name="LOCATION_97605455">REESTR_LOCATION!$B$95:$B$99</definedName>
    <definedName name="LOCATION_97605465">REESTR_LOCATION!$B$100:$B$110</definedName>
    <definedName name="LOCATION_97605470">REESTR_LOCATION!$B$111:$B$115</definedName>
    <definedName name="LOCATION_97605475">REESTR_LOCATION!$B$116:$B$131</definedName>
    <definedName name="LOCATION_97605485">REESTR_LOCATION!$B$132:$B$150</definedName>
    <definedName name="LOCATION_97605490">REESTR_LOCATION!$B$151:$B$162</definedName>
    <definedName name="LOCATION_97607402">REESTR_LOCATION!$B$163</definedName>
    <definedName name="LOCATION_97607405">REESTR_LOCATION!$B$164</definedName>
    <definedName name="LOCATION_97607410">REESTR_LOCATION!$B$165</definedName>
    <definedName name="LOCATION_97607415">REESTR_LOCATION!$B$166:$B$169</definedName>
    <definedName name="LOCATION_97607420">REESTR_LOCATION!$B$170:$B$175</definedName>
    <definedName name="LOCATION_97607425">REESTR_LOCATION!$B$176:$B$177</definedName>
    <definedName name="LOCATION_97607430">REESTR_LOCATION!$B$178:$B$179</definedName>
    <definedName name="LOCATION_97607435">REESTR_LOCATION!$B$180:$B$182</definedName>
    <definedName name="LOCATION_97607440">REESTR_LOCATION!$B$183:$B$185</definedName>
    <definedName name="LOCATION_97607445">REESTR_LOCATION!$B$186:$B$188</definedName>
    <definedName name="LOCATION_97607450">REESTR_LOCATION!$B$189:$B$194</definedName>
    <definedName name="LOCATION_97607452">REESTR_LOCATION!$B$195:$B$196</definedName>
    <definedName name="LOCATION_97607455">REESTR_LOCATION!$B$197</definedName>
    <definedName name="LOCATION_97607460">REESTR_LOCATION!$B$198:$B$201</definedName>
    <definedName name="LOCATION_97607465">REESTR_LOCATION!$B$202</definedName>
    <definedName name="LOCATION_97607470">REESTR_LOCATION!$B$203:$B$210</definedName>
    <definedName name="LOCATION_97607472">REESTR_LOCATION!$B$211:$B$213</definedName>
    <definedName name="LOCATION_97607475">REESTR_LOCATION!$B$214:$B$215</definedName>
    <definedName name="LOCATION_97607480">REESTR_LOCATION!$B$216:$B$218</definedName>
    <definedName name="LOCATION_97610151">REESTR_LOCATION!$B$219</definedName>
    <definedName name="LOCATION_97610404">REESTR_LOCATION!$B$220:$B$230</definedName>
    <definedName name="LOCATION_97610408">REESTR_LOCATION!$B$231:$B$236</definedName>
    <definedName name="LOCATION_97610412">REESTR_LOCATION!$B$237:$B$240</definedName>
    <definedName name="LOCATION_97610416">REESTR_LOCATION!$B$241:$B$248</definedName>
    <definedName name="LOCATION_97610420">REESTR_LOCATION!$B$249:$B$252</definedName>
    <definedName name="LOCATION_97610424">REESTR_LOCATION!$B$253:$B$258</definedName>
    <definedName name="LOCATION_97610428">REESTR_LOCATION!$B$259:$B$261</definedName>
    <definedName name="LOCATION_97610432">REESTR_LOCATION!$B$262:$B$269</definedName>
    <definedName name="LOCATION_97610436">REESTR_LOCATION!$B$270:$B$275</definedName>
    <definedName name="LOCATION_97610440">REESTR_LOCATION!$B$276:$B$283</definedName>
    <definedName name="LOCATION_97610444">REESTR_LOCATION!$B$284:$B$288</definedName>
    <definedName name="LOCATION_97610452">REESTR_LOCATION!$B$289:$B$296</definedName>
    <definedName name="LOCATION_97610460">REESTR_LOCATION!$B$297:$B$302</definedName>
    <definedName name="LOCATION_97610468">REESTR_LOCATION!$B$303:$B$304</definedName>
    <definedName name="LOCATION_97610472">REESTR_LOCATION!$B$305:$B$308</definedName>
    <definedName name="LOCATION_97610478">REESTR_LOCATION!$B$309:$B$313</definedName>
    <definedName name="LOCATION_97610480">REESTR_LOCATION!$B$314:$B$317</definedName>
    <definedName name="LOCATION_97610484">REESTR_LOCATION!$B$318:$B$320</definedName>
    <definedName name="LOCATION_97613151">REESTR_LOCATION!$B$321</definedName>
    <definedName name="LOCATION_97613405">REESTR_LOCATION!$B$322:$B$323</definedName>
    <definedName name="LOCATION_97613410">REESTR_LOCATION!$B$324:$B$328</definedName>
    <definedName name="LOCATION_97613415">REESTR_LOCATION!$B$329:$B$335</definedName>
    <definedName name="LOCATION_97613420">REESTR_LOCATION!$B$336:$B$340</definedName>
    <definedName name="LOCATION_97613423">REESTR_LOCATION!$B$341:$B$343</definedName>
    <definedName name="LOCATION_97613425">REESTR_LOCATION!$B$344:$B$349</definedName>
    <definedName name="LOCATION_97613430">REESTR_LOCATION!$B$350:$B$353</definedName>
    <definedName name="LOCATION_97613435">REESTR_LOCATION!$B$354:$B$357</definedName>
    <definedName name="LOCATION_97613440">REESTR_LOCATION!$B$358:$B$362</definedName>
    <definedName name="LOCATION_97613445">REESTR_LOCATION!$B$363:$B$366</definedName>
    <definedName name="LOCATION_97613450">REESTR_LOCATION!$B$367:$B$372</definedName>
    <definedName name="LOCATION_97613455">REESTR_LOCATION!$B$373:$B$377</definedName>
    <definedName name="LOCATION_97616404">REESTR_LOCATION!$B$378:$B$381</definedName>
    <definedName name="LOCATION_97616406">REESTR_LOCATION!$B$382:$B$383</definedName>
    <definedName name="LOCATION_97616408">REESTR_LOCATION!$B$384:$B$389</definedName>
    <definedName name="LOCATION_97616412">REESTR_LOCATION!$B$390:$B$392</definedName>
    <definedName name="LOCATION_97616416">REESTR_LOCATION!$B$393:$B$395</definedName>
    <definedName name="LOCATION_97616419">REESTR_LOCATION!$B$396:$B$398</definedName>
    <definedName name="LOCATION_97616420">REESTR_LOCATION!$B$399:$B$410</definedName>
    <definedName name="LOCATION_97616424">REESTR_LOCATION!$B$411:$B$414</definedName>
    <definedName name="LOCATION_97616428">REESTR_LOCATION!$B$415:$B$416</definedName>
    <definedName name="LOCATION_97616432">REESTR_LOCATION!$B$417:$B$418</definedName>
    <definedName name="LOCATION_97616436">REESTR_LOCATION!$B$419:$B$424</definedName>
    <definedName name="LOCATION_97616440">REESTR_LOCATION!$B$425:$B$428</definedName>
    <definedName name="LOCATION_97616444">REESTR_LOCATION!$B$429:$B$439</definedName>
    <definedName name="LOCATION_97616448">REESTR_LOCATION!$B$440</definedName>
    <definedName name="LOCATION_97616456">REESTR_LOCATION!$B$441:$B$442</definedName>
    <definedName name="LOCATION_97616460">REESTR_LOCATION!$B$443:$B$444</definedName>
    <definedName name="LOCATION_97616462">REESTR_LOCATION!$B$445:$B$450</definedName>
    <definedName name="LOCATION_97616464">REESTR_LOCATION!$B$451:$B$457</definedName>
    <definedName name="LOCATION_97616468">REESTR_LOCATION!$B$458:$B$460</definedName>
    <definedName name="LOCATION_97616472">REESTR_LOCATION!$B$461:$B$465</definedName>
    <definedName name="LOCATION_97616474">REESTR_LOCATION!$B$466:$B$470</definedName>
    <definedName name="LOCATION_97616476">REESTR_LOCATION!$B$471:$B$472</definedName>
    <definedName name="LOCATION_97616484">REESTR_LOCATION!$B$473:$B$477</definedName>
    <definedName name="LOCATION_97616488">REESTR_LOCATION!$B$478:$B$485</definedName>
    <definedName name="LOCATION_97619101">REESTR_LOCATION!$B$486:$B$489</definedName>
    <definedName name="LOCATION_97619405">REESTR_LOCATION!$B$490:$B$501</definedName>
    <definedName name="LOCATION_97619410">REESTR_LOCATION!$B$502:$B$511</definedName>
    <definedName name="LOCATION_97619415">REESTR_LOCATION!$B$512:$B$513</definedName>
    <definedName name="LOCATION_97619425">REESTR_LOCATION!$B$514:$B$522</definedName>
    <definedName name="LOCATION_97619430">REESTR_LOCATION!$B$523:$B$529</definedName>
    <definedName name="LOCATION_97619435">REESTR_LOCATION!$B$530:$B$538</definedName>
    <definedName name="LOCATION_97619443">REESTR_LOCATION!$B$539:$B$542</definedName>
    <definedName name="LOCATION_97619445">REESTR_LOCATION!$B$543:$B$549</definedName>
    <definedName name="LOCATION_97619450">REESTR_LOCATION!$B$550:$B$553</definedName>
    <definedName name="LOCATION_97621405">REESTR_LOCATION!$B$554:$B$561</definedName>
    <definedName name="LOCATION_97621410">REESTR_LOCATION!$B$562:$B$565</definedName>
    <definedName name="LOCATION_97621415">REESTR_LOCATION!$B$566</definedName>
    <definedName name="LOCATION_97621420">REESTR_LOCATION!$B$567:$B$569</definedName>
    <definedName name="LOCATION_97621425">REESTR_LOCATION!$B$570:$B$576</definedName>
    <definedName name="LOCATION_97621440">REESTR_LOCATION!$B$577:$B$581</definedName>
    <definedName name="LOCATION_97621445">REESTR_LOCATION!$B$582:$B$587</definedName>
    <definedName name="LOCATION_97621449">REESTR_LOCATION!$B$588:$B$592</definedName>
    <definedName name="LOCATION_97621452">REESTR_LOCATION!$B$593:$B$598</definedName>
    <definedName name="LOCATION_97621455">REESTR_LOCATION!$B$599:$B$600</definedName>
    <definedName name="LOCATION_97621460">REESTR_LOCATION!$B$601:$B$602</definedName>
    <definedName name="LOCATION_97621465">REESTR_LOCATION!$B$603:$B$607</definedName>
    <definedName name="LOCATION_97624405">REESTR_LOCATION!$B$608:$B$615</definedName>
    <definedName name="LOCATION_97624410">REESTR_LOCATION!$B$616:$B$628</definedName>
    <definedName name="LOCATION_97624420">REESTR_LOCATION!$B$629:$B$638</definedName>
    <definedName name="LOCATION_97624425">REESTR_LOCATION!$B$639:$B$643</definedName>
    <definedName name="LOCATION_97624430">REESTR_LOCATION!$B$644:$B$657</definedName>
    <definedName name="LOCATION_97624434">REESTR_LOCATION!$B$658:$B$669</definedName>
    <definedName name="LOCATION_97624440">REESTR_LOCATION!$B$670:$B$677</definedName>
    <definedName name="LOCATION_97624445">REESTR_LOCATION!$B$678:$B$685</definedName>
    <definedName name="LOCATION_97624460">REESTR_LOCATION!$B$686:$B$696</definedName>
    <definedName name="LOCATION_97626405">REESTR_LOCATION!$B$697:$B$702</definedName>
    <definedName name="LOCATION_97626415">REESTR_LOCATION!$B$703:$B$713</definedName>
    <definedName name="LOCATION_97626418">REESTR_LOCATION!$B$714:$B$719</definedName>
    <definedName name="LOCATION_97626425">REESTR_LOCATION!$B$720:$B$726</definedName>
    <definedName name="LOCATION_97626430">REESTR_LOCATION!$B$727:$B$733</definedName>
    <definedName name="LOCATION_97626435">REESTR_LOCATION!$B$734:$B$741</definedName>
    <definedName name="LOCATION_97626440">REESTR_LOCATION!$B$742:$B$745</definedName>
    <definedName name="LOCATION_97626445">REESTR_LOCATION!$B$746:$B$753</definedName>
    <definedName name="LOCATION_97626450">REESTR_LOCATION!$B$754:$B$760</definedName>
    <definedName name="LOCATION_97626455">REESTR_LOCATION!$B$761:$B$766</definedName>
    <definedName name="LOCATION_97629101">REESTR_LOCATION!$B$767</definedName>
    <definedName name="LOCATION_97629410">REESTR_LOCATION!$B$768:$B$772</definedName>
    <definedName name="LOCATION_97629415">REESTR_LOCATION!$B$773:$B$776</definedName>
    <definedName name="LOCATION_97629420">REESTR_LOCATION!$B$777:$B$782</definedName>
    <definedName name="LOCATION_97629425">REESTR_LOCATION!$B$783:$B$794</definedName>
    <definedName name="LOCATION_97629430">REESTR_LOCATION!$B$795:$B$801</definedName>
    <definedName name="LOCATION_97629435">REESTR_LOCATION!$B$802:$B$815</definedName>
    <definedName name="LOCATION_97629440">REESTR_LOCATION!$B$816:$B$820</definedName>
    <definedName name="LOCATION_97629445">REESTR_LOCATION!$B$821:$B$826</definedName>
    <definedName name="LOCATION_97629450">REESTR_LOCATION!$B$827:$B$832</definedName>
    <definedName name="LOCATION_97629460">REESTR_LOCATION!$B$833:$B$839</definedName>
    <definedName name="LOCATION_97629465">REESTR_LOCATION!$B$840:$B$845</definedName>
    <definedName name="LOCATION_97632410">REESTR_LOCATION!$B$846:$B$852</definedName>
    <definedName name="LOCATION_97632420">REESTR_LOCATION!$B$853:$B$871</definedName>
    <definedName name="LOCATION_97632425">REESTR_LOCATION!$B$872:$B$888</definedName>
    <definedName name="LOCATION_97632430">REESTR_LOCATION!$B$889:$B$900</definedName>
    <definedName name="LOCATION_97632435">REESTR_LOCATION!$B$901:$B$905</definedName>
    <definedName name="LOCATION_97632440">REESTR_LOCATION!$B$906:$B$921</definedName>
    <definedName name="LOCATION_97632445">REESTR_LOCATION!$B$922:$B$935</definedName>
    <definedName name="LOCATION_97632455">REESTR_LOCATION!$B$936:$B$946</definedName>
    <definedName name="LOCATION_97632460">REESTR_LOCATION!$B$947:$B$957</definedName>
    <definedName name="LOCATION_97632463">REESTR_LOCATION!$B$958:$B$961</definedName>
    <definedName name="LOCATION_97632465">REESTR_LOCATION!$B$962:$B$968</definedName>
    <definedName name="LOCATION_97632470">REESTR_LOCATION!$B$969:$B$976</definedName>
    <definedName name="LOCATION_97632480">REESTR_LOCATION!$B$977:$B$984</definedName>
    <definedName name="LOCATION_97632485">REESTR_LOCATION!$B$985:$B$997</definedName>
    <definedName name="LOCATION_97632488">REESTR_LOCATION!$B$998:$B$1013</definedName>
    <definedName name="LOCATION_97632490">REESTR_LOCATION!$B$1014:$B$1022</definedName>
    <definedName name="LOCATION_97635405">REESTR_LOCATION!$B$1023:$B$1025</definedName>
    <definedName name="LOCATION_97635420">REESTR_LOCATION!$B$1026:$B$1029</definedName>
    <definedName name="LOCATION_97635425">REESTR_LOCATION!$B$1030:$B$1032</definedName>
    <definedName name="LOCATION_97635430">REESTR_LOCATION!$B$1033:$B$1035</definedName>
    <definedName name="LOCATION_97635435">REESTR_LOCATION!$B$1036</definedName>
    <definedName name="LOCATION_97635440">REESTR_LOCATION!$B$1037:$B$1041</definedName>
    <definedName name="LOCATION_97635445">REESTR_LOCATION!$B$1042:$B$1043</definedName>
    <definedName name="LOCATION_97635455">REESTR_LOCATION!$B$1044</definedName>
    <definedName name="LOCATION_97635465">REESTR_LOCATION!$B$1045:$B$1049</definedName>
    <definedName name="LOCATION_97635470">REESTR_LOCATION!$B$1050:$B$1054</definedName>
    <definedName name="LOCATION_97635480">REESTR_LOCATION!$B$1055:$B$1057</definedName>
    <definedName name="LOCATION_97635485">REESTR_LOCATION!$B$1058:$B$1059</definedName>
    <definedName name="LOCATION_97638151">REESTR_LOCATION!$B$1060</definedName>
    <definedName name="LOCATION_97638405">REESTR_LOCATION!$B$1061:$B$1062</definedName>
    <definedName name="LOCATION_97638408">REESTR_LOCATION!$B$1063:$B$1067</definedName>
    <definedName name="LOCATION_97638410">REESTR_LOCATION!$B$1068:$B$1072</definedName>
    <definedName name="LOCATION_97638415">REESTR_LOCATION!$B$1073:$B$1076</definedName>
    <definedName name="LOCATION_97638425">REESTR_LOCATION!$B$1077:$B$1081</definedName>
    <definedName name="LOCATION_97638430">REESTR_LOCATION!$B$1082:$B$1085</definedName>
    <definedName name="LOCATION_97638432">REESTR_LOCATION!$B$1086:$B$1089</definedName>
    <definedName name="LOCATION_97638435">REESTR_LOCATION!$B$1090</definedName>
    <definedName name="LOCATION_97638440">REESTR_LOCATION!$B$1091</definedName>
    <definedName name="LOCATION_97638445">REESTR_LOCATION!$B$1092:$B$1094</definedName>
    <definedName name="LOCATION_97638450">REESTR_LOCATION!$B$1095:$B$1098</definedName>
    <definedName name="LOCATION_97638455">REESTR_LOCATION!$B$1099:$B$1101</definedName>
    <definedName name="LOCATION_97638460">REESTR_LOCATION!$B$1102:$B$1103</definedName>
    <definedName name="LOCATION_97638462">REESTR_LOCATION!$B$1104:$B$1107</definedName>
    <definedName name="LOCATION_97638465">REESTR_LOCATION!$B$1108:$B$1111</definedName>
    <definedName name="LOCATION_97641101">REESTR_LOCATION!$B$1112</definedName>
    <definedName name="LOCATION_97641404">REESTR_LOCATION!$B$1113:$B$1126</definedName>
    <definedName name="LOCATION_97641408">REESTR_LOCATION!$B$1127:$B$1136</definedName>
    <definedName name="LOCATION_97641412">REESTR_LOCATION!$B$1137:$B$1147</definedName>
    <definedName name="LOCATION_97641420">REESTR_LOCATION!$B$1148:$B$1155</definedName>
    <definedName name="LOCATION_97641424">REESTR_LOCATION!$B$1156:$B$1163</definedName>
    <definedName name="LOCATION_97641432">REESTR_LOCATION!$B$1164:$B$1173</definedName>
    <definedName name="LOCATION_97641434">REESTR_LOCATION!$B$1174:$B$1180</definedName>
    <definedName name="LOCATION_97641437">REESTR_LOCATION!$B$1181:$B$1193</definedName>
    <definedName name="LOCATION_97641440">REESTR_LOCATION!$B$1194:$B$1202</definedName>
    <definedName name="LOCATION_97641444">REESTR_LOCATION!$B$1203:$B$1207</definedName>
    <definedName name="LOCATION_97641448">REESTR_LOCATION!$B$1208:$B$1214</definedName>
    <definedName name="LOCATION_97641452">REESTR_LOCATION!$B$1215:$B$1223</definedName>
    <definedName name="LOCATION_97641464">REESTR_LOCATION!$B$1224:$B$1229</definedName>
    <definedName name="LOCATION_97641468">REESTR_LOCATION!$B$1230:$B$1236</definedName>
    <definedName name="LOCATION_97641475">REESTR_LOCATION!$B$1237:$B$1244</definedName>
    <definedName name="LOCATION_97641480">REESTR_LOCATION!$B$1245:$B$1250</definedName>
    <definedName name="LOCATION_97644404">REESTR_LOCATION!$B$1251:$B$1256</definedName>
    <definedName name="LOCATION_97644408">REESTR_LOCATION!$B$1257:$B$1262</definedName>
    <definedName name="LOCATION_97644416">REESTR_LOCATION!$B$1263:$B$1269</definedName>
    <definedName name="LOCATION_97644420">REESTR_LOCATION!$B$1270:$B$1285</definedName>
    <definedName name="LOCATION_97644428">REESTR_LOCATION!$B$1286:$B$1294</definedName>
    <definedName name="LOCATION_97644432">REESTR_LOCATION!$B$1295:$B$1309</definedName>
    <definedName name="LOCATION_97644440">REESTR_LOCATION!$B$1310:$B$1319</definedName>
    <definedName name="LOCATION_97644442">REESTR_LOCATION!$B$1320</definedName>
    <definedName name="LOCATION_97644444">REESTR_LOCATION!$B$1321:$B$1329</definedName>
    <definedName name="LOCATION_97644448">REESTR_LOCATION!$B$1330:$B$1341</definedName>
    <definedName name="LOCATION_97644452">REESTR_LOCATION!$B$1342:$B$1349</definedName>
    <definedName name="LOCATION_97644454">REESTR_LOCATION!$B$1350:$B$1356</definedName>
    <definedName name="LOCATION_97644456">REESTR_LOCATION!$B$1357:$B$1364</definedName>
    <definedName name="LOCATION_97644460">REESTR_LOCATION!$B$1365:$B$1381</definedName>
    <definedName name="LOCATION_97644482">REESTR_LOCATION!$B$1382:$B$1397</definedName>
    <definedName name="LOCATION_97644484">REESTR_LOCATION!$B$1398:$B$1414</definedName>
    <definedName name="LOCATION_97644488">REESTR_LOCATION!$B$1415:$B$1422</definedName>
    <definedName name="LOCATION_97647410">REESTR_LOCATION!$B$1423:$B$1424</definedName>
    <definedName name="LOCATION_97647417">REESTR_LOCATION!$B$1425:$B$1427</definedName>
    <definedName name="LOCATION_97647422">REESTR_LOCATION!$B$1428:$B$1429</definedName>
    <definedName name="LOCATION_97647428">REESTR_LOCATION!$B$1430:$B$1433</definedName>
    <definedName name="LOCATION_97647442">REESTR_LOCATION!$B$1434:$B$1435</definedName>
    <definedName name="LOCATION_97647448">REESTR_LOCATION!$B$1436:$B$1437</definedName>
    <definedName name="LOCATION_97647455">REESTR_LOCATION!$B$1438:$B$1442</definedName>
    <definedName name="LOCATION_97647460">REESTR_LOCATION!$B$1443:$B$1445</definedName>
    <definedName name="LOCATION_97647464">REESTR_LOCATION!$B$1446:$B$1453</definedName>
    <definedName name="LOCATION_97650405">REESTR_LOCATION!$B$1454:$B$1458</definedName>
    <definedName name="LOCATION_97650410">REESTR_LOCATION!$B$1459:$B$1463</definedName>
    <definedName name="LOCATION_97650415">REESTR_LOCATION!$B$1464:$B$1470</definedName>
    <definedName name="LOCATION_97650420">REESTR_LOCATION!$B$1471:$B$1480</definedName>
    <definedName name="LOCATION_97650430">REESTR_LOCATION!$B$1481:$B$1485</definedName>
    <definedName name="LOCATION_97650440">REESTR_LOCATION!$B$1486:$B$1488</definedName>
    <definedName name="LOCATION_97650445">REESTR_LOCATION!$B$1489:$B$1494</definedName>
    <definedName name="LOCATION_97650450">REESTR_LOCATION!$B$1495:$B$1498</definedName>
    <definedName name="LOCATION_97650455">REESTR_LOCATION!$B$1499:$B$1502</definedName>
    <definedName name="LOCATION_97650460">REESTR_LOCATION!$B$1503</definedName>
    <definedName name="LOCATION_97650465">REESTR_LOCATION!$B$1504:$B$1510</definedName>
    <definedName name="LOCATION_97653101">REESTR_LOCATION!$B$1511</definedName>
    <definedName name="LOCATION_97653410">REESTR_LOCATION!$B$1512:$B$1522</definedName>
    <definedName name="LOCATION_97653415">REESTR_LOCATION!$B$1523:$B$1528</definedName>
    <definedName name="LOCATION_97653420">REESTR_LOCATION!$B$1529:$B$1535</definedName>
    <definedName name="LOCATION_97653425">REESTR_LOCATION!$B$1536:$B$1543</definedName>
    <definedName name="LOCATION_97653435">REESTR_LOCATION!$B$1544:$B$1547</definedName>
    <definedName name="LOCATION_97653440">REESTR_LOCATION!$B$1548:$B$1555</definedName>
    <definedName name="LOCATION_97653445">REESTR_LOCATION!$B$1556:$B$1564</definedName>
    <definedName name="LOCATION_97653448">REESTR_LOCATION!$B$1565:$B$1570</definedName>
    <definedName name="LOCATION_97653450">REESTR_LOCATION!$B$1571:$B$1577</definedName>
    <definedName name="LOCATION_97653455">REESTR_LOCATION!$B$1578:$B$1586</definedName>
    <definedName name="LOCATION_97653460">REESTR_LOCATION!$B$1587:$B$1593</definedName>
    <definedName name="LOCATION_97653465">REESTR_LOCATION!$B$1594:$B$1603</definedName>
    <definedName name="LOCATION_97653470">REESTR_LOCATION!$B$1604:$B$1605</definedName>
    <definedName name="LOCATION_97653475">REESTR_LOCATION!$B$1606:$B$1612</definedName>
    <definedName name="LOCATION_97653480">REESTR_LOCATION!$B$1613:$B$1616</definedName>
    <definedName name="LOCATION_97653485">REESTR_LOCATION!$B$1617:$B$1624</definedName>
    <definedName name="LOCATION_97653490">REESTR_LOCATION!$B$1625:$B$1636</definedName>
    <definedName name="LOCATION_97655405">REESTR_LOCATION!$B$1637:$B$1639</definedName>
    <definedName name="LOCATION_97655410">REESTR_LOCATION!$B$1640</definedName>
    <definedName name="LOCATION_97655415">REESTR_LOCATION!$B$1641:$B$1647</definedName>
    <definedName name="LOCATION_97655420">REESTR_LOCATION!$B$1648:$B$1654</definedName>
    <definedName name="LOCATION_97655425">REESTR_LOCATION!$B$1655:$B$1660</definedName>
    <definedName name="LOCATION_97655430">REESTR_LOCATION!$B$1661:$B$1667</definedName>
    <definedName name="LOCATION_97655435">REESTR_LOCATION!$B$1668:$B$1673</definedName>
    <definedName name="LOCATION_97655440">REESTR_LOCATION!$B$1674:$B$1679</definedName>
    <definedName name="LOCATION_97655445">REESTR_LOCATION!$B$1680:$B$1689</definedName>
    <definedName name="LOCATION_97658405">REESTR_LOCATION!$B$1690:$B$1693</definedName>
    <definedName name="LOCATION_97658410">REESTR_LOCATION!$B$1694:$B$1697</definedName>
    <definedName name="LOCATION_97658415">REESTR_LOCATION!$B$1698:$B$1700</definedName>
    <definedName name="LOCATION_97658420">REESTR_LOCATION!$B$1701:$B$1702</definedName>
    <definedName name="LOCATION_97658425">REESTR_LOCATION!$B$1703:$B$1704</definedName>
    <definedName name="LOCATION_97658430">REESTR_LOCATION!$B$1705:$B$1708</definedName>
    <definedName name="LOCATION_97658435">REESTR_LOCATION!$B$1709:$B$1710</definedName>
    <definedName name="LOCATION_97658440">REESTR_LOCATION!$B$1711:$B$1713</definedName>
    <definedName name="LOCATION_97658445">REESTR_LOCATION!$B$1714:$B$1718</definedName>
    <definedName name="LOCATION_97658450">REESTR_LOCATION!$B$1719:$B$1720</definedName>
    <definedName name="LOCATION_97701000">REESTR_LOCATION!$B$1721:$B$1725</definedName>
    <definedName name="LOCATION_97704000">REESTR_LOCATION!$B$1726</definedName>
    <definedName name="LOCATION_97707000">REESTR_LOCATION!$B$1727</definedName>
    <definedName name="LOCATION_97710000">REESTR_LOCATION!$B$1728:$B$1729</definedName>
    <definedName name="LOCATION_97713000">REESTR_LOCATION!$B$1730</definedName>
    <definedName name="LOCATION_OKTMO_LIST">REESTR_LOCATION!$A$2:$A$1730</definedName>
    <definedName name="LOGIN">TECHSHEET!$X$1</definedName>
    <definedName name="MANDATORY_FIELDS">Титульный!$Q$6:$Q$35</definedName>
    <definedName name="MO_END_DATE">TECHSHEET!$T$14</definedName>
    <definedName name="MO_LIST_10">REESTR_MO!$B$76</definedName>
    <definedName name="MO_LIST_11">REESTR_MO!$B$77:$B$90</definedName>
    <definedName name="MO_LIST_12">REESTR_MO!$B$91:$B$115</definedName>
    <definedName name="MO_LIST_13">REESTR_MO!$B$116:$B$126</definedName>
    <definedName name="MO_LIST_14">REESTR_MO!$B$127:$B$139</definedName>
    <definedName name="MO_LIST_15">REESTR_MO!$B$140:$B$149</definedName>
    <definedName name="MO_LIST_16">REESTR_MO!$B$150:$B$160</definedName>
    <definedName name="MO_LIST_17">REESTR_MO!$B$161:$B$173</definedName>
    <definedName name="MO_LIST_18">REESTR_MO!$B$174:$B$190</definedName>
    <definedName name="MO_LIST_19">REESTR_MO!$B$191:$B$203</definedName>
    <definedName name="MO_LIST_2">REESTR_MO!$B$2:$B$18</definedName>
    <definedName name="MO_LIST_20">REESTR_MO!$B$204:$B$220</definedName>
    <definedName name="MO_LIST_21">REESTR_MO!$B$221:$B$238</definedName>
    <definedName name="MO_LIST_22">REESTR_MO!$B$239:$B$256</definedName>
    <definedName name="MO_LIST_23">REESTR_MO!$B$257:$B$266</definedName>
    <definedName name="MO_LIST_24">REESTR_MO!$B$267:$B$278</definedName>
    <definedName name="MO_LIST_25">REESTR_MO!$B$279:$B$297</definedName>
    <definedName name="MO_LIST_26">REESTR_MO!$B$298:$B$307</definedName>
    <definedName name="MO_LIST_27">REESTR_MO!$B$308:$B$318</definedName>
    <definedName name="MO_LIST_3">REESTR_MO!$B$19:$B$31</definedName>
    <definedName name="MO_LIST_4">REESTR_MO!$B$32:$B$51</definedName>
    <definedName name="MO_LIST_5">REESTR_MO!$B$52:$B$71</definedName>
    <definedName name="MO_LIST_6">REESTR_MO!$B$72</definedName>
    <definedName name="MO_LIST_7">REESTR_MO!$B$73</definedName>
    <definedName name="MO_LIST_8">REESTR_MO!$B$74</definedName>
    <definedName name="MO_LIST_9">REESTR_MO!$B$75</definedName>
    <definedName name="MO_START_DATE">TECHSHEET!$T$13</definedName>
    <definedName name="MONTH">TECHSHEET!$M$2:$M$13</definedName>
    <definedName name="MR_LIST">REESTR_MO!$E$2:$E$27</definedName>
    <definedName name="NEVER_SHOW_MESSAGES">TECHSHEET!$M$27</definedName>
    <definedName name="OBFUSCATED_PASSWORD">TECHSHEET!$X$6</definedName>
    <definedName name="OKOPF_LIST">DICTIONARIES!$B$25:$B$118</definedName>
    <definedName name="OKTMO_LIST">REESTR_MO!$C$2:$C$318</definedName>
    <definedName name="OKTMO_VS_TYPE_LIST">REESTR_MO!$C$2:$D$318</definedName>
    <definedName name="OPF">Титульный!$H$17</definedName>
    <definedName name="OPTIONS_LIST">DICTIONARIES!$A$2:$B$217</definedName>
    <definedName name="ORG">Титульный!$H$13</definedName>
    <definedName name="ORG_DATA_AREA">Титульный!$H$13:$H$16</definedName>
    <definedName name="ORG_END_DATE">TECHSHEET!$T$6</definedName>
    <definedName name="ORG_START_DATE">TECHSHEET!$T$5</definedName>
    <definedName name="OWNERSHIP_LIST">DICTIONARIES!$B$119:$B$151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ASSWORD">TECHSHEET!$X$2</definedName>
    <definedName name="PERIOD">TECHSHEET!$T$2</definedName>
    <definedName name="PROTECT_MARKER">TECHSHEET!$P$2</definedName>
    <definedName name="PROXY_ADDRESS">Инструкция!$R$104</definedName>
    <definedName name="PROXY_PORT">Инструкция!$R$105</definedName>
    <definedName name="REGION">TECHSHEET!$A$1:$A$86</definedName>
    <definedName name="REGION_NAME">Титульный!$H$6</definedName>
    <definedName name="RETAIN_PASSWORD">TECHSHEET!$X$4</definedName>
    <definedName name="RST_ORG_ID">Титульный!$H$11</definedName>
    <definedName name="SAPBEXrevision" hidden="1">1</definedName>
    <definedName name="SAPBEXsysID" hidden="1">"BW2"</definedName>
    <definedName name="SAPBEXwbID" hidden="1">"479GSPMTNK9HM4ZSIVE5K2SH6"</definedName>
    <definedName name="SAX_PARSER_FEATURE">TECHSHEET!$M$16</definedName>
    <definedName name="SESSION_ID">TECHSHEET!$X$5</definedName>
    <definedName name="SETTING_NO_ASK_AGAIN">TECHSHEET!$M$24</definedName>
    <definedName name="SETTING_NO_INTEGRITY_VLD">TECHSHEET!$M$22</definedName>
    <definedName name="SETTING_NO_OKTMO_VLD">TECHSHEET!$M$23</definedName>
    <definedName name="SETTING_NO_WARNINGS">TECHSHEET!$M$21</definedName>
    <definedName name="SETTING_SAVE_AS_XLSB">TECHSHEET!$M$20</definedName>
    <definedName name="SHOW_VLD_SETTINGS">Титульный!$H$41</definedName>
    <definedName name="SRC_DATA">SRC_DATA!$A$2:$CE$2</definedName>
    <definedName name="TEMPLATE_SPHERE_CODE">TECHSHEET!$I$8</definedName>
    <definedName name="TITLE_CONTACTS">Титульный!$H$32:$H$35</definedName>
    <definedName name="TITLE_FIND_OPF_ASSIST">Титульный!$J$17</definedName>
    <definedName name="UpdStatus">Инструкция!$AA$1</definedName>
    <definedName name="USE_DNS_SERVICE">Инструкция!$R$41</definedName>
    <definedName name="USE_PROXY_SETTING">Инструкция!$R$103</definedName>
    <definedName name="VDET_END_DATE">TECHSHEET!$T$10</definedName>
    <definedName name="VDET_START_DATE">TECHSHEET!$T$9</definedName>
    <definedName name="version">Инструкция!$B$3</definedName>
    <definedName name="VOTV_ACTIVITY_AREA">ВО.Объекты!$HM$45:$HX$52</definedName>
    <definedName name="VOTV_ADD_MO_HL_COLUMN_MARKER">ВО.Объекты!$HB$45</definedName>
    <definedName name="VOTV_ADD_MO_RANGE">tech!$62:$62</definedName>
    <definedName name="VOTV_ADD_OBJECT_HL_COLUMN_MARKER">ВО.Объекты!$AC$45</definedName>
    <definedName name="VOTV_ADD_OBJECT_RANGE">tech!$181:$183</definedName>
    <definedName name="VOTV_ADD_ORG_HL_MARKER">ВО.Объекты!$J$52</definedName>
    <definedName name="VOTV_ADD_ORG_RANGE">tech!$55:$56</definedName>
    <definedName name="VOTV_CONTRACT_LIST">TECHSHEET!$G$3:$G$4</definedName>
    <definedName name="VOTV_DATE_PICKER">ВО.Объекты!$GV$6</definedName>
    <definedName name="VOTV_DELETE_MO_HL_COLUMN_MARKER">ВО.Объекты!$GZ$45</definedName>
    <definedName name="VOTV_DELETE_OBJECT_HL_COLUMN_MARKER">ВО.Объекты!$AA$45</definedName>
    <definedName name="VOTV_DELETE_ORG_HL_COLUMN_MARKER">ВО.Объекты!$H$45</definedName>
    <definedName name="VOTV_DOCUMENT_COLUMN_MARKER">ВО.Объекты!$GY$45</definedName>
    <definedName name="VOTV_FIL_COLUMN_MARKER">ВО.Объекты!$M$45</definedName>
    <definedName name="VOTV_INN_COLUMN_MARKER">ВО.Объекты!$J$45</definedName>
    <definedName name="VOTV_KPP_COLUMN_MARKER">ВО.Объекты!$K$45</definedName>
    <definedName name="VOTV_LOC_OKTMO_COLUMN_MARKER">ВО.Объекты!$AO$45</definedName>
    <definedName name="VOTV_LOC_OKTMO_END_POINT_COLUMN_MARKER">ВО.Объекты!$HF$45</definedName>
    <definedName name="VOTV_LOCATION_COLUMN_MARKER">ВО.Объекты!$AN$45</definedName>
    <definedName name="VOTV_LOCATION_END_POINT_COLUMN_MARKER">ВО.Объекты!$HE$45</definedName>
    <definedName name="VOTV_MO_COLUMN_MARKER">ВО.Объекты!$AL$45</definedName>
    <definedName name="VOTV_MO_END_POINT_COLUMN_MARKER">ВО.Объекты!$HC$45</definedName>
    <definedName name="VOTV_MR_COLUMN_MARKER">ВО.Объекты!$AK$45</definedName>
    <definedName name="VOTV_MR_END_POINT_COLUMN_MARKER">ВО.Объекты!$HB$45</definedName>
    <definedName name="VOTV_NUM_MO_HL_COLUMN_MARKER">ВО.Объекты!$HA$45</definedName>
    <definedName name="VOTV_NUM_OBJECT_HL_COLUMN_MARKER">ВО.Объекты!$AB$45</definedName>
    <definedName name="VOTV_NUM_ORG_HL_COLUMN_MARKER">ВО.Объекты!$I$45</definedName>
    <definedName name="VOTV_OBJECT_EMPTY_RANGE">tech!$AH$188:$GY$188</definedName>
    <definedName name="VOTV_OBJECT_EMPTY_RANGE_ADD">tech!$188:$190</definedName>
    <definedName name="VOTV_OBJECT_NETWORK_RANGE">tech!$AH$201:$GY$201</definedName>
    <definedName name="VOTV_OBJECT_NETWORK_RANGE_ADD">tech!$201:$203</definedName>
    <definedName name="VOTV_OBJECT_NUMERIC_AREA">ВО.Объекты!$AT$45:$AU$52,ВО.Объекты!$BC$45:$BC$52,ВО.Объекты!$CD$45:$CE$52,ВО.Объекты!$CS$45:$CS$52,ВО.Объекты!$DP$45:$DQ$52,ВО.Объекты!$EI$45:$GE$52</definedName>
    <definedName name="VOTV_OBJECT_OWN_DATES_AREA">ВО.Объекты!$GX$45:$GX$52</definedName>
    <definedName name="VOTV_OBJECT_SOURCE_FEAT_NETWORK_RANGE">tech!$AH$207:$GY$207</definedName>
    <definedName name="VOTV_OBJECT_SOURCE_FEAT_NETWORK_RANGE_ADD">tech!$207:$209</definedName>
    <definedName name="VOTV_OBJECT_SOURCE_FEAT_TREATMENT_FACILITIES_FEAT_NETWORK_RANGE">tech!$AH$225:$GY$225</definedName>
    <definedName name="VOTV_OBJECT_SOURCE_FEAT_TREATMENT_FACILITIES_FEAT_NETWORK_RANGE_ADD">tech!$225:$227</definedName>
    <definedName name="VOTV_OBJECT_SOURCE_RANGE">tech!$AH$195:$GY$195</definedName>
    <definedName name="VOTV_OBJECT_SOURCE_RANGE_ADD">tech!$195:$197</definedName>
    <definedName name="VOTV_OBJECT_START_EXPLOIT_DATES_AREA">ВО.Объекты!$BD$45:$BD$52</definedName>
    <definedName name="VOTV_OBJECT_TRANMISSION_PIPELINE_AREA">ВО.Объекты!$EI$45:$EI$52</definedName>
    <definedName name="VOTV_OBJECT_TREATMENT_FACILITIES_FEAT_NETWORK_RANGE">tech!$AH$219:$GY$219</definedName>
    <definedName name="VOTV_OBJECT_TREATMENT_FACILITIES_FEAT_NETWORK_RANGE_ADD">tech!$219:$221</definedName>
    <definedName name="VOTV_OBJECT_TREATMENT_FACILITIES_RANGE">tech!$AH$213:$GY$213</definedName>
    <definedName name="VOTV_OBJECT_TREATMENT_FACILITIES_RANGE_ADD">tech!$213:$215</definedName>
    <definedName name="VOTV_OBJECT_TYPE_COLUMN_MARKER">ВО.Объекты!$AG$45</definedName>
    <definedName name="VOTV_OBJECT_TYPE_LIST">TECHSHEET!$G$8:$G$13</definedName>
    <definedName name="VOTV_OBJECT_WORKING_AREA">ВО.Объекты!$G$45:$IA$52</definedName>
    <definedName name="VOTV_OBJECTS_AC_AREA">ВО.Объекты!$I$47:$IA$47</definedName>
    <definedName name="VOTV_OBJECTS_HORISONTAL_AREA">ВО.Объекты!$I$45:$IA$45</definedName>
    <definedName name="VOTV_OKTMO_COLUMN_MARKER">ВО.Объекты!$AM$45</definedName>
    <definedName name="VOTV_OKTMO_END_POINT_COLUMN_MARKER">ВО.Объекты!$HD$45</definedName>
    <definedName name="VOTV_ORG_COLUMN_MARKER">ВО.Объекты!$L$45</definedName>
    <definedName name="VOTV_OWNERSHIP_DOCUMENT_COLUMN_MARKER">ВО.Объекты!$GR$45</definedName>
    <definedName name="VOTV_SOURCE_COLUMN_MARKER">ВО.Объекты!$R$45</definedName>
    <definedName name="VOTV_STATUS_COLUMN_MARKER">ВО.Объекты!$S$45</definedName>
    <definedName name="VOTV_STREET_COLUMN_MARKER">ВО.Объекты!$AP$45</definedName>
    <definedName name="VOTV_T_SOURCE_INN_COLUMN_MARKER">ВО.Объекты!$CH$45</definedName>
    <definedName name="VOTV_T_SOURCE_KPP_COLUMN_MARKER">ВО.Объекты!$CI$45</definedName>
    <definedName name="VOTV_T_SOURCE_LOC_OKTMO_COLUMN_MARKER">ВО.Объекты!$CP$45</definedName>
    <definedName name="VOTV_T_SOURCE_LOCATION_COLUMN_MARKER">ВО.Объекты!$CO$45</definedName>
    <definedName name="VOTV_T_SOURCE_MO_COLUMN_MARKER">ВО.Объекты!$CM$45</definedName>
    <definedName name="VOTV_T_SOURCE_MR_COLUMN_MARKER">ВО.Объекты!$CL$45</definedName>
    <definedName name="VOTV_T_SOURCE_OKTMO_COLUMN_MARKER">ВО.Объекты!$CN$45</definedName>
    <definedName name="VOTV_T_SOURCE_ORG_COLUMN_MARKER">ВО.Объекты!$CG$45</definedName>
    <definedName name="VOTV_T_SOURCE_STREET_COLUMN_MARKER">ВО.Объекты!$CQ$45</definedName>
    <definedName name="VOTV_TR_SOURCE_INN_COLUMN_MARKER">ВО.Объекты!$DT$45</definedName>
    <definedName name="VOTV_TR_SOURCE_KPP_COLUMN_MARKER">ВО.Объекты!$DU$45</definedName>
    <definedName name="VOTV_TR_SOURCE_LOC_OKTMO_COLUMN_MARKER">ВО.Объекты!$EB$45</definedName>
    <definedName name="VOTV_TR_SOURCE_LOCATION_COLUMN_MARKER">ВО.Объекты!$EA$45</definedName>
    <definedName name="VOTV_TR_SOURCE_MO_COLUMN_MARKER">ВО.Объекты!$DY$45</definedName>
    <definedName name="VOTV_TR_SOURCE_MR_COLUMN_MARKER">ВО.Объекты!$DX$45</definedName>
    <definedName name="VOTV_TR_SOURCE_OKTMO_COLUMN_MARKER">ВО.Объекты!$DZ$45</definedName>
    <definedName name="VOTV_TR_SOURCE_ORG_COLUMN_MARKER">ВО.Объекты!$DS$45</definedName>
    <definedName name="VOTV_TR_SOURCE_STREET_COLUMN_MARKER">ВО.Объекты!$EC$45</definedName>
    <definedName name="VOTV_VDET_1_COLUMN_MARKER">ВО.Объекты!$AH$45</definedName>
    <definedName name="VOTV_VDET_1_END_POINT_COLUMN_MARKER">ВО.Объекты!$HG$45</definedName>
    <definedName name="VOTV_VDET_2_COLUMN_MARKER">ВО.Объекты!$AI$45</definedName>
    <definedName name="VOTV_VDET_2_END_POINT_COLUMN_MARKER">ВО.Объекты!$HH$45</definedName>
    <definedName name="VOTV_VDET_3_COLUMN_MARKER">ВО.Объекты!$AJ$45</definedName>
    <definedName name="VOTV_VDET_3_END_POINT_COLUMN_MARKER">ВО.Объекты!$HI$45</definedName>
    <definedName name="VSNA_ACTIVITY_AREA">Объекты!$HM$45:$HX$58</definedName>
    <definedName name="VSNA_ADD_MO_HL_COLUMN_MARKER">Объекты!$HB$45</definedName>
    <definedName name="VSNA_ADD_MO_RANGE">tech!$62:$62</definedName>
    <definedName name="VSNA_ADD_OBJECT_HL_COLUMN_MARKER">Объекты!$AC$45</definedName>
    <definedName name="VSNA_ADD_OBJECT_RANGE">tech!$123:$125</definedName>
    <definedName name="VSNA_ADD_ORG_HL_MARKER">Объекты!$J$58</definedName>
    <definedName name="VSNA_ADD_ORG_RANGE">tech!$55:$56</definedName>
    <definedName name="VSNA_CONTRACT_LIST">TECHSHEET!$F$3:$F$4</definedName>
    <definedName name="VSNA_DATE_PICKER">Объекты!$GV$6</definedName>
    <definedName name="VSNA_DECISION_TYPE_LIST">DICTIONARIES!$B$152:$B$155</definedName>
    <definedName name="VSNA_DELETE_MO_HL_COLUMN_MARKER">Объекты!$GZ$45</definedName>
    <definedName name="VSNA_DELETE_OBJECT_HL_COLUMN_MARKER">Объекты!$AA$45</definedName>
    <definedName name="VSNA_DELETE_ORG_HL_COLUMN_MARKER">Объекты!$H$45</definedName>
    <definedName name="VSNA_DOCUMENT_COLUMN_MARKER">Объекты!$GY$45</definedName>
    <definedName name="VSNA_FIL_COLUMN_MARKER">Объекты!$M$45</definedName>
    <definedName name="VSNA_INN_COLUMN_MARKER">Объекты!$J$45</definedName>
    <definedName name="VSNA_KPP_COLUMN_MARKER">Объекты!$K$45</definedName>
    <definedName name="VSNA_LOC_OKTMO_COLUMN_MARKER">Объекты!$AO$45</definedName>
    <definedName name="VSNA_LOC_OKTMO_END_POINT_COLUMN_MARKER">Объекты!$HF$45</definedName>
    <definedName name="VSNA_LOCATION_COLUMN_MARKER">Объекты!$AN$45</definedName>
    <definedName name="VSNA_LOCATION_END_POINT_COLUMN_MARKER">Объекты!$HE$45</definedName>
    <definedName name="VSNA_MAX_CL">DICTIONARIES!$B$156</definedName>
    <definedName name="VSNA_MAX_IC">DICTIONARIES!$B$157</definedName>
    <definedName name="VSNA_MAX_LEN">DICTIONARIES!$B$158</definedName>
    <definedName name="VSNA_MIN_CL">DICTIONARIES!$B$159</definedName>
    <definedName name="VSNA_MIN_IC">DICTIONARIES!$B$160</definedName>
    <definedName name="VSNA_MIN_LEN">DICTIONARIES!$B$161</definedName>
    <definedName name="VSNA_MO_COLUMN_MARKER">Объекты!$AL$45</definedName>
    <definedName name="VSNA_MO_END_POINT_COLUMN_MARKER">Объекты!$HC$45</definedName>
    <definedName name="VSNA_MR_COLUMN_MARKER">Объекты!$AK$45</definedName>
    <definedName name="VSNA_MR_END_POINT_COLUMN_MARKER">Объекты!$HB$45</definedName>
    <definedName name="VSNA_NUM_MO_HL_COLUMN_MARKER">Объекты!$HA$45</definedName>
    <definedName name="VSNA_NUM_OBJECT_HL_COLUMN_MARKER">Объекты!$AB$45</definedName>
    <definedName name="VSNA_NUM_ORG_HL_COLUMN_MARKER">Объекты!$I$45</definedName>
    <definedName name="VSNA_OBJECT_EMPTY_RANGE">tech!$AH$130:$GY$130</definedName>
    <definedName name="VSNA_OBJECT_EMPTY_RANGE_ADD">tech!$130:$132</definedName>
    <definedName name="VSNA_OBJECT_NETWORK_RANGE">tech!$AH$143:$GY$143</definedName>
    <definedName name="VSNA_OBJECT_NETWORK_RANGE_ADD">tech!$143:$145</definedName>
    <definedName name="VSNA_OBJECT_NUMERIC_AREA">Объекты!$AT$45:$AU$58,Объекты!$BC$45:$BC$58,Объекты!$CD$45:$CE$58,Объекты!$CS$45:$CS$58,Объекты!$DP$45:$DQ$58,Объекты!$EI$45:$GE$58</definedName>
    <definedName name="VSNA_OBJECT_OWN_DATES_AREA">Объекты!$GX$45:$GX$58</definedName>
    <definedName name="VSNA_OBJECT_SOURCE_FEAT_NETWORK_RANGE">tech!$AH$149:$GY$149</definedName>
    <definedName name="VSNA_OBJECT_SOURCE_FEAT_NETWORK_RANGE_ADD">tech!$149:$151</definedName>
    <definedName name="VSNA_OBJECT_SOURCE_FEAT_TREATMENT_FACILITIES_FEAT_NETWORK_RANGE">tech!$AH$167:$GY$167</definedName>
    <definedName name="VSNA_OBJECT_SOURCE_FEAT_TREATMENT_FACILITIES_FEAT_NETWORK_RANGE_ADD">tech!$167:$169</definedName>
    <definedName name="VSNA_OBJECT_SOURCE_RANGE">tech!$AH$137:$GY$137</definedName>
    <definedName name="VSNA_OBJECT_SOURCE_RANGE_ADD">tech!$137:$139</definedName>
    <definedName name="VSNA_OBJECT_START_EXPLOIT_DATES_AREA">Объекты!$BD$45:$BD$58</definedName>
    <definedName name="VSNA_OBJECT_TRANMISSION_PIPELINE_AREA">Объекты!$EI$45:$EI$58</definedName>
    <definedName name="VSNA_OBJECT_TREATMENT_FACILITIES_FEAT_NETWORK_RANGE">tech!$AH$161:$GY$161</definedName>
    <definedName name="VSNA_OBJECT_TREATMENT_FACILITIES_FEAT_NETWORK_RANGE_ADD">tech!$161:$163</definedName>
    <definedName name="VSNA_OBJECT_TREATMENT_FACILITIES_RANGE">tech!$AH$155:$GY$155</definedName>
    <definedName name="VSNA_OBJECT_TREATMENT_FACILITIES_RANGE_ADD">tech!$155:$157</definedName>
    <definedName name="VSNA_OBJECT_TYPE_COLUMN_MARKER">Объекты!$AG$45</definedName>
    <definedName name="VSNA_OBJECT_TYPE_LIST">TECHSHEET!$F$8:$F$13</definedName>
    <definedName name="VSNA_OBJECT_WORKING_AREA">Объекты!$G$45:$IA$58</definedName>
    <definedName name="VSNA_OBJECTS_AC_AREA">Объекты!$I$47:$IA$47</definedName>
    <definedName name="VSNA_OBJECTS_HORISONTAL_AREA">Объекты!$I$45:$IA$45</definedName>
    <definedName name="VSNA_OKTMO_COLUMN_MARKER">Объекты!$AM$45</definedName>
    <definedName name="VSNA_OKTMO_END_POINT_COLUMN_MARKER">Объекты!$HD$45</definedName>
    <definedName name="VSNA_OPERATING_BASE_LIST">DICTIONARIES!$B$162:$B$182</definedName>
    <definedName name="VSNA_OPERATING_BASE_TYPE_LIST">DICTIONARIES!$B$183:$B$196</definedName>
    <definedName name="VSNA_ORG_COLUMN_MARKER">Объекты!$L$45</definedName>
    <definedName name="VSNA_OWNERSHIP_DOCUMENT_COLUMN_MARKER">Объекты!$GR$45</definedName>
    <definedName name="VSNA_PIPELINE_TYPE_LIST">DICTIONARIES!$B$197:$B$205</definedName>
    <definedName name="VSNA_SOURCE_COLUMN_MARKER">Объекты!$R$45</definedName>
    <definedName name="VSNA_SOURCE_PERIODICITY_LIST">DICTIONARIES!$B$206:$B$207</definedName>
    <definedName name="VSNA_STATUS_COLUMN_MARKER">Объекты!$S$45</definedName>
    <definedName name="VSNA_STREET_COLUMN_MARKER">Объекты!$AP$45</definedName>
    <definedName name="VSNA_SYSTEM_TYPE_LIST">DICTIONARIES!$B$208:$B$214</definedName>
    <definedName name="VSNA_T_SOURCE_INN_COLUMN_MARKER">Объекты!$CH$45</definedName>
    <definedName name="VSNA_T_SOURCE_KPP_COLUMN_MARKER">Объекты!$CI$45</definedName>
    <definedName name="VSNA_T_SOURCE_LOC_OKTMO_COLUMN_MARKER">Объекты!$CP$45</definedName>
    <definedName name="VSNA_T_SOURCE_LOCATION_COLUMN_MARKER">Объекты!$CO$45</definedName>
    <definedName name="VSNA_T_SOURCE_MO_COLUMN_MARKER">Объекты!$CM$45</definedName>
    <definedName name="VSNA_T_SOURCE_MR_COLUMN_MARKER">Объекты!$CL$45</definedName>
    <definedName name="VSNA_T_SOURCE_OKTMO_COLUMN_MARKER">Объекты!$CN$45</definedName>
    <definedName name="VSNA_T_SOURCE_ORG_COLUMN_MARKER">Объекты!$CG$45</definedName>
    <definedName name="VSNA_T_SOURCE_STREET_COLUMN_MARKER">Объекты!$CQ$45</definedName>
    <definedName name="VSNA_TR_SOURCE_INN_COLUMN_MARKER">Объекты!$DT$45</definedName>
    <definedName name="VSNA_TR_SOURCE_KPP_COLUMN_MARKER">Объекты!$DU$45</definedName>
    <definedName name="VSNA_TR_SOURCE_LOC_OKTMO_COLUMN_MARKER">Объекты!$EB$45</definedName>
    <definedName name="VSNA_TR_SOURCE_LOCATION_COLUMN_MARKER">Объекты!$EA$45</definedName>
    <definedName name="VSNA_TR_SOURCE_MO_COLUMN_MARKER">Объекты!$DY$45</definedName>
    <definedName name="VSNA_TR_SOURCE_MR_COLUMN_MARKER">Объекты!$DX$45</definedName>
    <definedName name="VSNA_TR_SOURCE_OKTMO_COLUMN_MARKER">Объекты!$DZ$45</definedName>
    <definedName name="VSNA_TR_SOURCE_ORG_COLUMN_MARKER">Объекты!$DS$45</definedName>
    <definedName name="VSNA_TR_SOURCE_STREET_COLUMN_MARKER">Объекты!$EC$45</definedName>
    <definedName name="VSNA_VDET_1_COLUMN_MARKER">Объекты!$AH$45</definedName>
    <definedName name="VSNA_VDET_1_END_POINT_COLUMN_MARKER">Объекты!$HG$45</definedName>
    <definedName name="VSNA_VDET_2_COLUMN_MARKER">Объекты!$AI$45</definedName>
    <definedName name="VSNA_VDET_2_END_POINT_COLUMN_MARKER">Объекты!$HH$45</definedName>
    <definedName name="VSNA_VDET_3_COLUMN_MARKER">Объекты!$AJ$45</definedName>
    <definedName name="VSNA_VDET_3_END_POINT_COLUMN_MARKER">Объекты!$HI$45</definedName>
    <definedName name="VSNA_VTOV_TYPE_LIST">DICTIONARIES!$B$215:$B$217</definedName>
    <definedName name="XML_AUTHORISATION_TAG_NAMES">TECHSHEET!$I$3:$I$4</definedName>
    <definedName name="XML_DICTIONARIES_TAG_NAMES">TECHSHEET!$I$29:$I$30</definedName>
    <definedName name="XML_HEAT_SRC_LIST_TAG_NAMES">TECHSHEET!$E$43:$E$142</definedName>
    <definedName name="XML_LOCATION_LIST_TAG_NAMES">TECHSHEET!$I$24:$I$25</definedName>
    <definedName name="XML_MR_MO_OKTMO_LIST_TAG_NAMES">TECHSHEET!$I$15:$I$20</definedName>
    <definedName name="XML_ORG_LIST_TAG_NAMES">TECHSHEET!$V$2:$V$17</definedName>
    <definedName name="XML_SRC_LIST_TAG_NAMES">TECHSHEET!$I$34:$I$40</definedName>
    <definedName name="XML_VOTV_SRC_LIST_TAG_NAMES">TECHSHEET!$G$43:$G$124</definedName>
    <definedName name="XML_VSNA_SRC_LIST_TAG_NAMES">TECHSHEET!$F$43:$F$125</definedName>
    <definedName name="YES_NO">TECHSHEET!$D$1:$D$2</definedName>
  </definedNames>
  <calcPr calcId="125725"/>
</workbook>
</file>

<file path=xl/calcChain.xml><?xml version="1.0" encoding="utf-8"?>
<calcChain xmlns="http://schemas.openxmlformats.org/spreadsheetml/2006/main">
  <c r="FS54" i="214"/>
  <c r="FG54"/>
  <c r="EU54"/>
  <c r="EN54"/>
  <c r="EM54"/>
  <c r="EL54"/>
  <c r="EK54"/>
  <c r="EJ54"/>
  <c r="FS51"/>
  <c r="FG51"/>
  <c r="EU51"/>
  <c r="EN51"/>
  <c r="EM51"/>
  <c r="EL51"/>
  <c r="EK51"/>
  <c r="EJ51"/>
  <c r="X54"/>
  <c r="HI55"/>
  <c r="HH55"/>
  <c r="HG55"/>
  <c r="HF55"/>
  <c r="HE55"/>
  <c r="HD55"/>
  <c r="HC55"/>
  <c r="HB55"/>
  <c r="X51"/>
  <c r="HI52"/>
  <c r="HH52"/>
  <c r="HG52"/>
  <c r="HF52"/>
  <c r="HE52"/>
  <c r="HD52"/>
  <c r="HC52"/>
  <c r="HB52"/>
  <c r="HM40" i="216"/>
  <c r="HM40" i="214"/>
  <c r="HM40" i="165"/>
  <c r="I6" i="216"/>
  <c r="I6" i="214"/>
  <c r="I6" i="165"/>
  <c r="T2" i="114"/>
  <c r="T5" s="1"/>
  <c r="R2"/>
  <c r="HF226" i="129"/>
  <c r="HE226"/>
  <c r="HF220"/>
  <c r="HE220"/>
  <c r="HF214"/>
  <c r="HE214"/>
  <c r="HF208"/>
  <c r="HE208"/>
  <c r="HF202"/>
  <c r="HE202"/>
  <c r="HF196"/>
  <c r="HE196"/>
  <c r="HF189"/>
  <c r="HE189"/>
  <c r="HF182"/>
  <c r="HE182"/>
  <c r="HF168"/>
  <c r="HE168"/>
  <c r="HF162"/>
  <c r="HE162"/>
  <c r="HF156"/>
  <c r="HE156"/>
  <c r="HF150"/>
  <c r="HE150"/>
  <c r="HF144"/>
  <c r="HE144"/>
  <c r="HF138"/>
  <c r="HE138"/>
  <c r="HF131"/>
  <c r="HE131"/>
  <c r="HF124"/>
  <c r="HE124"/>
  <c r="HF113"/>
  <c r="HE113"/>
  <c r="HF107"/>
  <c r="HE107"/>
  <c r="HF101"/>
  <c r="HE101"/>
  <c r="HF94"/>
  <c r="HE94"/>
  <c r="HF87"/>
  <c r="HE87"/>
  <c r="HI226"/>
  <c r="HH226"/>
  <c r="HG226"/>
  <c r="HD226"/>
  <c r="HC226"/>
  <c r="HB226"/>
  <c r="HI220"/>
  <c r="HH220"/>
  <c r="HG220"/>
  <c r="HD220"/>
  <c r="HC220"/>
  <c r="HB220"/>
  <c r="HI214"/>
  <c r="HH214"/>
  <c r="HG214"/>
  <c r="HD214"/>
  <c r="HC214"/>
  <c r="HB214"/>
  <c r="HI208"/>
  <c r="HH208"/>
  <c r="HG208"/>
  <c r="HD208"/>
  <c r="HC208"/>
  <c r="HB208"/>
  <c r="HI202"/>
  <c r="HH202"/>
  <c r="HG202"/>
  <c r="HD202"/>
  <c r="HC202"/>
  <c r="HB202"/>
  <c r="HI196"/>
  <c r="HH196"/>
  <c r="HG196"/>
  <c r="HD196"/>
  <c r="HC196"/>
  <c r="HB196"/>
  <c r="HI189"/>
  <c r="HH189"/>
  <c r="HG189"/>
  <c r="HD189"/>
  <c r="HC189"/>
  <c r="HB189"/>
  <c r="HI182"/>
  <c r="HH182"/>
  <c r="HG182"/>
  <c r="HD182"/>
  <c r="HC182"/>
  <c r="HB182"/>
  <c r="HI168"/>
  <c r="HH168"/>
  <c r="HG168"/>
  <c r="HD168"/>
  <c r="HC168"/>
  <c r="HB168"/>
  <c r="HI162"/>
  <c r="HH162"/>
  <c r="HG162"/>
  <c r="HD162"/>
  <c r="HC162"/>
  <c r="HB162"/>
  <c r="HI156"/>
  <c r="HH156"/>
  <c r="HG156"/>
  <c r="HD156"/>
  <c r="HC156"/>
  <c r="HB156"/>
  <c r="HI150"/>
  <c r="HH150"/>
  <c r="HG150"/>
  <c r="HD150"/>
  <c r="HC150"/>
  <c r="HB150"/>
  <c r="HI144"/>
  <c r="HH144"/>
  <c r="HG144"/>
  <c r="HD144"/>
  <c r="HC144"/>
  <c r="HB144"/>
  <c r="HI138"/>
  <c r="HH138"/>
  <c r="HG138"/>
  <c r="HD138"/>
  <c r="HC138"/>
  <c r="HB138"/>
  <c r="HI131"/>
  <c r="HH131"/>
  <c r="HG131"/>
  <c r="HD131"/>
  <c r="HC131"/>
  <c r="HB131"/>
  <c r="HI124"/>
  <c r="HH124"/>
  <c r="HG124"/>
  <c r="HD124"/>
  <c r="HC124"/>
  <c r="HB124"/>
  <c r="HI113"/>
  <c r="HH113"/>
  <c r="HG113"/>
  <c r="HD113"/>
  <c r="HC113"/>
  <c r="HB113"/>
  <c r="HI107"/>
  <c r="HH107"/>
  <c r="HG107"/>
  <c r="HD107"/>
  <c r="HC107"/>
  <c r="HB107"/>
  <c r="HI101"/>
  <c r="HH101"/>
  <c r="HG101"/>
  <c r="HD101"/>
  <c r="HC101"/>
  <c r="HB101"/>
  <c r="HI94"/>
  <c r="HH94"/>
  <c r="HG94"/>
  <c r="HD94"/>
  <c r="HC94"/>
  <c r="HB94"/>
  <c r="HH87"/>
  <c r="HI87"/>
  <c r="HG87"/>
  <c r="HC87"/>
  <c r="HD87"/>
  <c r="HB87"/>
  <c r="FS225"/>
  <c r="FG225"/>
  <c r="EU225"/>
  <c r="EN225"/>
  <c r="EM225"/>
  <c r="EL225"/>
  <c r="EK225"/>
  <c r="EI225"/>
  <c r="EJ225"/>
  <c r="FS219"/>
  <c r="FG219"/>
  <c r="EU219"/>
  <c r="EN219"/>
  <c r="EM219"/>
  <c r="EL219"/>
  <c r="EK219"/>
  <c r="EJ219"/>
  <c r="EI219" s="1"/>
  <c r="FS207"/>
  <c r="FG207"/>
  <c r="EU207"/>
  <c r="EN207"/>
  <c r="EM207"/>
  <c r="EL207"/>
  <c r="EK207"/>
  <c r="EJ207"/>
  <c r="EI207" s="1"/>
  <c r="FS201"/>
  <c r="FG201"/>
  <c r="EU201"/>
  <c r="EN201"/>
  <c r="EM201"/>
  <c r="EL201"/>
  <c r="EK201"/>
  <c r="EJ201"/>
  <c r="EI201"/>
  <c r="FS167"/>
  <c r="FG167"/>
  <c r="EU167"/>
  <c r="EN167"/>
  <c r="EM167"/>
  <c r="EL167"/>
  <c r="EK167"/>
  <c r="EJ167"/>
  <c r="EI167" s="1"/>
  <c r="FS161"/>
  <c r="FG161"/>
  <c r="EU161"/>
  <c r="EN161"/>
  <c r="EM161"/>
  <c r="EL161"/>
  <c r="EK161"/>
  <c r="EJ161"/>
  <c r="EI161" s="1"/>
  <c r="FS149"/>
  <c r="FG149"/>
  <c r="EU149"/>
  <c r="EN149"/>
  <c r="EM149"/>
  <c r="EL149"/>
  <c r="EK149"/>
  <c r="EJ149"/>
  <c r="EI149" s="1"/>
  <c r="FS143"/>
  <c r="FG143"/>
  <c r="EU143"/>
  <c r="EN143"/>
  <c r="EM143"/>
  <c r="EL143"/>
  <c r="EK143"/>
  <c r="EJ143"/>
  <c r="EI143"/>
  <c r="FY112"/>
  <c r="FS112"/>
  <c r="FM112"/>
  <c r="FG112"/>
  <c r="FA112"/>
  <c r="EU112"/>
  <c r="ET112"/>
  <c r="ES112"/>
  <c r="ER112"/>
  <c r="EQ112"/>
  <c r="EP112"/>
  <c r="EO112"/>
  <c r="EN112"/>
  <c r="EM112"/>
  <c r="EL112"/>
  <c r="EK112"/>
  <c r="EJ112"/>
  <c r="EI112" s="1"/>
  <c r="FY106"/>
  <c r="FS106"/>
  <c r="FM106"/>
  <c r="FG106"/>
  <c r="FA106"/>
  <c r="EU106"/>
  <c r="ET106"/>
  <c r="ES106"/>
  <c r="ER106"/>
  <c r="EQ106"/>
  <c r="EP106"/>
  <c r="EO106" s="1"/>
  <c r="EN106"/>
  <c r="EM106"/>
  <c r="EL106"/>
  <c r="EK106"/>
  <c r="EJ106"/>
  <c r="EI106"/>
  <c r="CD40" i="216"/>
  <c r="HI43"/>
  <c r="HH43"/>
  <c r="HG43"/>
  <c r="DP40"/>
  <c r="AT40"/>
  <c r="CD40" i="214"/>
  <c r="DP40"/>
  <c r="DP40" i="165"/>
  <c r="AT40" i="214"/>
  <c r="AT40" i="165"/>
  <c r="HI43" i="214"/>
  <c r="HH43"/>
  <c r="HG43"/>
  <c r="HI43" i="165"/>
  <c r="HH43"/>
  <c r="HG43"/>
  <c r="T6" i="114"/>
  <c r="T10"/>
  <c r="T14"/>
  <c r="B3" i="221"/>
  <c r="B2"/>
  <c r="T9" i="114" l="1"/>
  <c r="T13"/>
  <c r="EI51" i="214"/>
  <c r="EI54"/>
</calcChain>
</file>

<file path=xl/comments1.xml><?xml version="1.0" encoding="utf-8"?>
<comments xmlns="http://schemas.openxmlformats.org/spreadsheetml/2006/main">
  <authors>
    <author>vmalkov</author>
  </authors>
  <commentList>
    <comment ref="E13" authorId="0">
      <text>
        <r>
          <rPr>
            <sz val="9"/>
            <color indexed="81"/>
            <rFont val="Tahoma"/>
            <family val="2"/>
            <charset val="204"/>
          </rPr>
          <t>Выбор организации - двойным щелчком мыши</t>
        </r>
      </text>
    </comment>
  </commentList>
</comments>
</file>

<file path=xl/comments2.xml><?xml version="1.0" encoding="utf-8"?>
<comments xmlns="http://schemas.openxmlformats.org/spreadsheetml/2006/main">
  <authors>
    <author>vmalkov</author>
  </authors>
  <commentList>
    <comment ref="M27" authorId="0">
      <text>
        <r>
          <rPr>
            <b/>
            <sz val="9"/>
            <color indexed="81"/>
            <rFont val="Tahoma"/>
            <family val="2"/>
            <charset val="204"/>
          </rPr>
          <t>vmalkov:</t>
        </r>
        <r>
          <rPr>
            <sz val="9"/>
            <color indexed="81"/>
            <rFont val="Tahoma"/>
            <family val="2"/>
            <charset val="204"/>
          </rPr>
          <t xml:space="preserve">
For external call</t>
        </r>
      </text>
    </comment>
  </commentList>
</comments>
</file>

<file path=xl/comments3.xml><?xml version="1.0" encoding="utf-8"?>
<comments xmlns="http://schemas.openxmlformats.org/spreadsheetml/2006/main">
  <authors>
    <author>vmalkov</author>
    <author>Samsung-900X</author>
  </authors>
  <commentList>
    <comment ref="Z40" authorId="0">
      <text>
        <r>
          <rPr>
            <sz val="9"/>
            <color indexed="81"/>
            <rFont val="Tahoma"/>
            <family val="2"/>
            <charset val="204"/>
          </rPr>
          <t>Выбор - двойным щелчком мыши</t>
        </r>
      </text>
    </comment>
    <comment ref="AA40" authorId="1">
      <text>
        <r>
          <rPr>
            <sz val="9"/>
            <color indexed="81"/>
            <rFont val="Tahoma"/>
            <family val="2"/>
            <charset val="204"/>
          </rPr>
          <t>Для добавления группы объектов укажите число блоков в поле напротив элемента добавления</t>
        </r>
      </text>
    </comment>
    <comment ref="AG40" authorId="1">
      <text>
        <r>
          <rPr>
            <sz val="9"/>
            <color indexed="81"/>
            <rFont val="Tahoma"/>
            <family val="2"/>
            <charset val="204"/>
          </rPr>
          <t>ТИ - теплоисточник</t>
        </r>
      </text>
    </comment>
    <comment ref="AH40" authorId="1">
      <text>
        <r>
          <rPr>
            <sz val="9"/>
            <color indexed="81"/>
            <rFont val="Tahoma"/>
            <family val="2"/>
            <charset val="204"/>
          </rPr>
          <t>Оказываемые виды деятельности организации на объекте</t>
        </r>
      </text>
    </comment>
    <comment ref="AK40" authorId="1">
      <text>
        <r>
          <rPr>
            <sz val="9"/>
            <color indexed="81"/>
            <rFont val="Tahoma"/>
            <family val="2"/>
            <charset val="204"/>
          </rPr>
          <t>Для сети можно указать основные адреса, по которым проходит инфраструктура</t>
        </r>
      </text>
    </comment>
    <comment ref="HM40" authorId="1">
      <text>
        <r>
          <rPr>
            <sz val="9"/>
            <color indexed="81"/>
            <rFont val="Tahoma"/>
            <family val="2"/>
            <charset val="204"/>
          </rPr>
          <t>Если в течение регулируемого периода объект переходит в пользование к другой организации, то нет необходимости его удалять, достаточно указать те месяцы, в которых объект принадлежал (использовался) организацией, и отключить остальные месяцы</t>
        </r>
      </text>
    </comment>
    <comment ref="AI41" authorId="1">
      <text>
        <r>
          <rPr>
            <sz val="9"/>
            <color indexed="81"/>
            <rFont val="Tahoma"/>
            <family val="2"/>
            <charset val="204"/>
          </rPr>
          <t>Изменение - двойным щелчком мыши</t>
        </r>
      </text>
    </comment>
    <comment ref="AJ41" authorId="1">
      <text>
        <r>
          <rPr>
            <sz val="9"/>
            <color indexed="81"/>
            <rFont val="Tahoma"/>
            <family val="2"/>
            <charset val="204"/>
          </rPr>
          <t>Изменение - двойным щелчком мыши</t>
        </r>
      </text>
    </comment>
    <comment ref="AU41" authorId="1">
      <text>
        <r>
          <rPr>
            <sz val="9"/>
            <color indexed="81"/>
            <rFont val="Tahoma"/>
            <family val="2"/>
            <charset val="204"/>
          </rPr>
          <t>Фактическая за отчётный период</t>
        </r>
      </text>
    </comment>
    <comment ref="BB41" authorId="1">
      <text>
        <r>
          <rPr>
            <sz val="9"/>
            <color indexed="81"/>
            <rFont val="Tahoma"/>
            <family val="2"/>
            <charset val="204"/>
          </rPr>
          <t>Сезонный - если у теплоисточника отсутствует полезный отпуск в течение неотопительного периода</t>
        </r>
      </text>
    </comment>
    <comment ref="DQ41" authorId="1">
      <text>
        <r>
          <rPr>
            <sz val="9"/>
            <color indexed="81"/>
            <rFont val="Tahoma"/>
            <family val="2"/>
            <charset val="204"/>
          </rPr>
          <t>Фактическая за отчётный период</t>
        </r>
      </text>
    </comment>
    <comment ref="EF41" authorId="1">
      <text>
        <r>
          <rPr>
            <sz val="9"/>
            <color indexed="81"/>
            <rFont val="Tahoma"/>
            <family val="2"/>
            <charset val="204"/>
          </rPr>
          <t>Если несколько типов, укажите какой преобладает</t>
        </r>
      </text>
    </comment>
    <comment ref="GZ41" authorId="1">
      <text>
        <r>
          <rPr>
            <sz val="9"/>
            <color indexed="81"/>
            <rFont val="Tahoma"/>
            <family val="2"/>
            <charset val="204"/>
          </rPr>
          <t>Для добавления группы территорий укажите число блоков в поле напротив элемента добавления</t>
        </r>
      </text>
    </comment>
    <comment ref="DS42" authorId="1">
      <text>
        <r>
          <rPr>
            <sz val="9"/>
            <color indexed="81"/>
            <rFont val="Tahoma"/>
            <family val="2"/>
            <charset val="204"/>
          </rPr>
          <t>Изменение реквизитов организации - двойным щелчком мыши</t>
        </r>
      </text>
    </comment>
  </commentList>
</comments>
</file>

<file path=xl/comments4.xml><?xml version="1.0" encoding="utf-8"?>
<comments xmlns="http://schemas.openxmlformats.org/spreadsheetml/2006/main">
  <authors>
    <author>vmalkov</author>
    <author>Samsung-900X</author>
  </authors>
  <commentList>
    <comment ref="Z40" authorId="0">
      <text>
        <r>
          <rPr>
            <sz val="9"/>
            <color indexed="81"/>
            <rFont val="Tahoma"/>
            <family val="2"/>
            <charset val="204"/>
          </rPr>
          <t>Выбор - двойным щелчком мыши</t>
        </r>
      </text>
    </comment>
    <comment ref="AA40" authorId="1">
      <text>
        <r>
          <rPr>
            <sz val="9"/>
            <color indexed="81"/>
            <rFont val="Tahoma"/>
            <family val="2"/>
            <charset val="204"/>
          </rPr>
          <t>Для добавления группы объектов укажите число блоков в поле напротив элемента добавления</t>
        </r>
      </text>
    </comment>
    <comment ref="AG40" authorId="1">
      <text>
        <r>
          <rPr>
            <sz val="9"/>
            <color indexed="81"/>
            <rFont val="Tahoma"/>
            <family val="2"/>
            <charset val="204"/>
          </rPr>
          <t>НС - насосная станция
ОС - очистное сооружение</t>
        </r>
      </text>
    </comment>
    <comment ref="AH40" authorId="1">
      <text>
        <r>
          <rPr>
            <sz val="9"/>
            <color indexed="81"/>
            <rFont val="Tahoma"/>
            <family val="2"/>
            <charset val="204"/>
          </rPr>
          <t>Оказываемые виды деятельности организации на объекте</t>
        </r>
      </text>
    </comment>
    <comment ref="AK40" authorId="1">
      <text>
        <r>
          <rPr>
            <sz val="9"/>
            <color indexed="81"/>
            <rFont val="Tahoma"/>
            <family val="2"/>
            <charset val="204"/>
          </rPr>
          <t>Для сети можно указать основные адреса, по которым проходит инфраструктура</t>
        </r>
      </text>
    </comment>
    <comment ref="HM40" authorId="1">
      <text>
        <r>
          <rPr>
            <sz val="9"/>
            <color indexed="81"/>
            <rFont val="Tahoma"/>
            <family val="2"/>
            <charset val="204"/>
          </rPr>
          <t>Если в течение регулируемого периода объект переходит в пользование к другой организации, то нет необходимости его удалять, достаточно указать те месяцы, в которых объект принадлежал (использовался) организацией, и отключить остальные месяцы</t>
        </r>
      </text>
    </comment>
    <comment ref="AH41" authorId="1">
      <text>
        <r>
          <rPr>
            <sz val="9"/>
            <color indexed="81"/>
            <rFont val="Tahoma"/>
            <family val="2"/>
            <charset val="204"/>
          </rPr>
          <t>Изменение - двойным щелчком мыши</t>
        </r>
      </text>
    </comment>
    <comment ref="AI41" authorId="1">
      <text>
        <r>
          <rPr>
            <sz val="9"/>
            <color indexed="81"/>
            <rFont val="Tahoma"/>
            <family val="2"/>
            <charset val="204"/>
          </rPr>
          <t>Изменение - двойным щелчком мыши</t>
        </r>
      </text>
    </comment>
    <comment ref="AJ41" authorId="1">
      <text>
        <r>
          <rPr>
            <sz val="9"/>
            <color indexed="81"/>
            <rFont val="Tahoma"/>
            <family val="2"/>
            <charset val="204"/>
          </rPr>
          <t>Изменение - двойным щелчком мыши</t>
        </r>
      </text>
    </comment>
    <comment ref="AU41" authorId="1">
      <text>
        <r>
          <rPr>
            <sz val="9"/>
            <color indexed="81"/>
            <rFont val="Tahoma"/>
            <family val="2"/>
            <charset val="204"/>
          </rPr>
          <t>Фактическая за отчётный период</t>
        </r>
      </text>
    </comment>
    <comment ref="CE41" authorId="1">
      <text>
        <r>
          <rPr>
            <sz val="9"/>
            <color indexed="81"/>
            <rFont val="Tahoma"/>
            <family val="2"/>
            <charset val="204"/>
          </rPr>
          <t>Фактическая за отчётный период</t>
        </r>
      </text>
    </comment>
    <comment ref="DQ41" authorId="1">
      <text>
        <r>
          <rPr>
            <sz val="9"/>
            <color indexed="81"/>
            <rFont val="Tahoma"/>
            <family val="2"/>
            <charset val="204"/>
          </rPr>
          <t>Фактическая за отчётный период</t>
        </r>
      </text>
    </comment>
    <comment ref="GZ41" authorId="1">
      <text>
        <r>
          <rPr>
            <sz val="9"/>
            <color indexed="81"/>
            <rFont val="Tahoma"/>
            <family val="2"/>
            <charset val="204"/>
          </rPr>
          <t>Для добавления группы территорий укажите число блоков в поле напротив элемента добавления</t>
        </r>
      </text>
    </comment>
    <comment ref="CG42" authorId="1">
      <text>
        <r>
          <rPr>
            <sz val="9"/>
            <color indexed="81"/>
            <rFont val="Tahoma"/>
            <family val="2"/>
            <charset val="204"/>
          </rPr>
          <t>Изменение реквизитов организации - двойным щелчком мыши</t>
        </r>
      </text>
    </comment>
    <comment ref="DS42" authorId="1">
      <text>
        <r>
          <rPr>
            <sz val="9"/>
            <color indexed="81"/>
            <rFont val="Tahoma"/>
            <family val="2"/>
            <charset val="204"/>
          </rPr>
          <t>Изменение реквизитов организации - двойным щелчком мыши</t>
        </r>
      </text>
    </comment>
  </commentList>
</comments>
</file>

<file path=xl/comments5.xml><?xml version="1.0" encoding="utf-8"?>
<comments xmlns="http://schemas.openxmlformats.org/spreadsheetml/2006/main">
  <authors>
    <author>vmalkov</author>
    <author>Samsung-900X</author>
  </authors>
  <commentList>
    <comment ref="Z40" authorId="0">
      <text>
        <r>
          <rPr>
            <sz val="9"/>
            <color indexed="81"/>
            <rFont val="Tahoma"/>
            <family val="2"/>
            <charset val="204"/>
          </rPr>
          <t>Выбор - двойным щелчком мыши</t>
        </r>
      </text>
    </comment>
    <comment ref="AA40" authorId="1">
      <text>
        <r>
          <rPr>
            <sz val="9"/>
            <color indexed="81"/>
            <rFont val="Tahoma"/>
            <family val="2"/>
            <charset val="204"/>
          </rPr>
          <t>Для добавления группы объектов укажите число блоков в поле напротив элемента добавления</t>
        </r>
      </text>
    </comment>
    <comment ref="AG40" authorId="1">
      <text>
        <r>
          <rPr>
            <sz val="9"/>
            <color indexed="81"/>
            <rFont val="Tahoma"/>
            <family val="2"/>
            <charset val="204"/>
          </rPr>
          <t>КНС - канализационно-насосная станция
ОС - очистное сооружение</t>
        </r>
      </text>
    </comment>
    <comment ref="AH40" authorId="1">
      <text>
        <r>
          <rPr>
            <sz val="9"/>
            <color indexed="81"/>
            <rFont val="Tahoma"/>
            <family val="2"/>
            <charset val="204"/>
          </rPr>
          <t>Оказываемые виды деятельности организации на объекте</t>
        </r>
      </text>
    </comment>
    <comment ref="AK40" authorId="1">
      <text>
        <r>
          <rPr>
            <sz val="9"/>
            <color indexed="81"/>
            <rFont val="Tahoma"/>
            <family val="2"/>
            <charset val="204"/>
          </rPr>
          <t>Для сети можно указать основные адреса, по которым проходит инфраструктура</t>
        </r>
      </text>
    </comment>
    <comment ref="HM40" authorId="1">
      <text>
        <r>
          <rPr>
            <sz val="9"/>
            <color indexed="81"/>
            <rFont val="Tahoma"/>
            <family val="2"/>
            <charset val="204"/>
          </rPr>
          <t>Если в течение регулируемого периода объект переходит в пользование к другой организации, то нет необходимости его удалять, достаточно указать те месяцы, в которых объект принадлежал (использовался) организацией, и отключить остальные месяцы</t>
        </r>
      </text>
    </comment>
    <comment ref="AH41" authorId="1">
      <text>
        <r>
          <rPr>
            <sz val="9"/>
            <color indexed="81"/>
            <rFont val="Tahoma"/>
            <family val="2"/>
            <charset val="204"/>
          </rPr>
          <t>Изменение - двойным щелчком мыши</t>
        </r>
      </text>
    </comment>
    <comment ref="AI41" authorId="1">
      <text>
        <r>
          <rPr>
            <sz val="9"/>
            <color indexed="81"/>
            <rFont val="Tahoma"/>
            <family val="2"/>
            <charset val="204"/>
          </rPr>
          <t>Изменение - двойным щелчком мыши</t>
        </r>
      </text>
    </comment>
    <comment ref="AJ41" authorId="1">
      <text>
        <r>
          <rPr>
            <sz val="9"/>
            <color indexed="81"/>
            <rFont val="Tahoma"/>
            <family val="2"/>
            <charset val="204"/>
          </rPr>
          <t>Изменение - двойным щелчком мыши</t>
        </r>
      </text>
    </comment>
    <comment ref="AU41" authorId="1">
      <text>
        <r>
          <rPr>
            <sz val="9"/>
            <color indexed="81"/>
            <rFont val="Tahoma"/>
            <family val="2"/>
            <charset val="204"/>
          </rPr>
          <t>Фактическая за отчётный период</t>
        </r>
      </text>
    </comment>
    <comment ref="CE41" authorId="1">
      <text>
        <r>
          <rPr>
            <sz val="9"/>
            <color indexed="81"/>
            <rFont val="Tahoma"/>
            <family val="2"/>
            <charset val="204"/>
          </rPr>
          <t>Фактическая за отчётный период</t>
        </r>
      </text>
    </comment>
    <comment ref="DQ41" authorId="1">
      <text>
        <r>
          <rPr>
            <sz val="9"/>
            <color indexed="81"/>
            <rFont val="Tahoma"/>
            <family val="2"/>
            <charset val="204"/>
          </rPr>
          <t>Фактическая за отчётный период</t>
        </r>
      </text>
    </comment>
    <comment ref="GZ41" authorId="1">
      <text>
        <r>
          <rPr>
            <sz val="9"/>
            <color indexed="81"/>
            <rFont val="Tahoma"/>
            <family val="2"/>
            <charset val="204"/>
          </rPr>
          <t>Для добавления группы территорий укажите число блоков в поле напротив элемента добавления</t>
        </r>
      </text>
    </comment>
    <comment ref="CG42" authorId="1">
      <text>
        <r>
          <rPr>
            <sz val="9"/>
            <color indexed="81"/>
            <rFont val="Tahoma"/>
            <family val="2"/>
            <charset val="204"/>
          </rPr>
          <t>Изменение реквизитов организации - двойным щелчком мыши</t>
        </r>
      </text>
    </comment>
    <comment ref="DS42" authorId="1">
      <text>
        <r>
          <rPr>
            <sz val="9"/>
            <color indexed="81"/>
            <rFont val="Tahoma"/>
            <family val="2"/>
            <charset val="204"/>
          </rPr>
          <t>Изменение реквизитов организации - двойным щелчком мыши</t>
        </r>
      </text>
    </comment>
  </commentList>
</comments>
</file>

<file path=xl/comments6.xml><?xml version="1.0" encoding="utf-8"?>
<comments xmlns="http://schemas.openxmlformats.org/spreadsheetml/2006/main">
  <authors>
    <author>Мальков</author>
  </authors>
  <commentList>
    <comment ref="H11" authorId="0">
      <text>
        <r>
          <rPr>
            <sz val="9"/>
            <color indexed="81"/>
            <rFont val="Tahoma"/>
            <family val="2"/>
            <charset val="204"/>
          </rPr>
          <t>Вы можете отфильтровать сообщения по приоритету</t>
        </r>
      </text>
    </comment>
  </commentList>
</comments>
</file>

<file path=xl/sharedStrings.xml><?xml version="1.0" encoding="utf-8"?>
<sst xmlns="http://schemas.openxmlformats.org/spreadsheetml/2006/main" count="10289" uniqueCount="6004">
  <si>
    <t>Кол-во параллельно проложенных теплопроводов</t>
  </si>
  <si>
    <t>дом, корпус, строение</t>
  </si>
  <si>
    <t>улица, проезд, проспект, переулок и т.п.</t>
  </si>
  <si>
    <t>комбинированное, более 25 МВт</t>
  </si>
  <si>
    <t>комбинированное, менее 25 МВт</t>
  </si>
  <si>
    <t>некомбинированное</t>
  </si>
  <si>
    <t>Тип объекта</t>
  </si>
  <si>
    <t>сеть</t>
  </si>
  <si>
    <t>Наименование теплоисточника</t>
  </si>
  <si>
    <t>Адрес теплоисточника</t>
  </si>
  <si>
    <t>Информация о теплоисточниках, подключенных к сети</t>
  </si>
  <si>
    <t>Виды деятельности</t>
  </si>
  <si>
    <t>Адрес объекта (теплоисточника / сети)</t>
  </si>
  <si>
    <t>HEAT_CONTRACT_LIST</t>
  </si>
  <si>
    <t>HEAT_OBJECT_TYPE_LIST</t>
  </si>
  <si>
    <t>HEAT_PRODUCTION_TYPE_LIST</t>
  </si>
  <si>
    <t>всего</t>
  </si>
  <si>
    <t>от 701 и выше</t>
  </si>
  <si>
    <t>Диаметр трубопровода, мм</t>
  </si>
  <si>
    <t>двухтрубное исполнение</t>
  </si>
  <si>
    <t>от 50 до 250</t>
  </si>
  <si>
    <t>от 251 до 400</t>
  </si>
  <si>
    <t>от 401 до 550</t>
  </si>
  <si>
    <t>от 551 до 700</t>
  </si>
  <si>
    <t>аренда</t>
  </si>
  <si>
    <t>хозяйственное ведение</t>
  </si>
  <si>
    <t>оперативное управление</t>
  </si>
  <si>
    <t>Оказываемые виды деятельности</t>
  </si>
  <si>
    <t>Добавить объект</t>
  </si>
  <si>
    <t>Добавить территорию</t>
  </si>
  <si>
    <t>Нормативный</t>
  </si>
  <si>
    <t>Фактический</t>
  </si>
  <si>
    <t>HEAT_ADD_ORG_RANGE</t>
  </si>
  <si>
    <t>HEAT_ADD_OBJECT_RANGE</t>
  </si>
  <si>
    <t>HEAT_OBJECT_SOURCE_RANGE</t>
  </si>
  <si>
    <t>HEAT_OBJECT_SOURCE_FEAT_NETWORK_RANGE</t>
  </si>
  <si>
    <t>HEAT_OBJECT_NETWORK_RANGE</t>
  </si>
  <si>
    <t>TEMPLATE_SPHERE_CODE</t>
  </si>
  <si>
    <t>HEAT</t>
  </si>
  <si>
    <t>VSNA</t>
  </si>
  <si>
    <t>VOTV</t>
  </si>
  <si>
    <t>-</t>
  </si>
  <si>
    <t>HEAT_ADD_MO_RANGE</t>
  </si>
  <si>
    <t>HEAT_OBJECT_EMPTY_RANGE</t>
  </si>
  <si>
    <t>Контактные данные</t>
  </si>
  <si>
    <t>Должность</t>
  </si>
  <si>
    <t>Ответственный за предоставление информации</t>
  </si>
  <si>
    <t>L1</t>
  </si>
  <si>
    <t xml:space="preserve"> </t>
  </si>
  <si>
    <t>ФИО</t>
  </si>
  <si>
    <t>e-mail</t>
  </si>
  <si>
    <t>NSRF</t>
  </si>
  <si>
    <t>да</t>
  </si>
  <si>
    <t>нет</t>
  </si>
  <si>
    <t>ИНН</t>
  </si>
  <si>
    <t>КПП</t>
  </si>
  <si>
    <t>MR_NAME</t>
  </si>
  <si>
    <t>OKTMO_MR_NAME</t>
  </si>
  <si>
    <t>MO_NAME</t>
  </si>
  <si>
    <t>OKTMO_NAME</t>
  </si>
  <si>
    <t>ORG_NAME</t>
  </si>
  <si>
    <t>INN_NAME</t>
  </si>
  <si>
    <t>VDET_NAME</t>
  </si>
  <si>
    <t>XML_ORG_LIST_TAG_NAMES</t>
  </si>
  <si>
    <t>KPP_NAME</t>
  </si>
  <si>
    <t>XML_MR_MO_OKTMO_LIST_TAG_NAMES</t>
  </si>
  <si>
    <t>Дистрибутивы:</t>
  </si>
  <si>
    <t>Обязательность выполнения</t>
  </si>
  <si>
    <t>Статус</t>
  </si>
  <si>
    <t>Дата/Время</t>
  </si>
  <si>
    <t>Сообщение</t>
  </si>
  <si>
    <t>3/17/2012  12:12:41 AM</t>
  </si>
  <si>
    <t>Субъект РФ</t>
  </si>
  <si>
    <t>Наименование юридического лица</t>
  </si>
  <si>
    <t>XML_AUTHORISATION_TAG_NAMES</t>
  </si>
  <si>
    <t>LOGIN</t>
  </si>
  <si>
    <t>PASSWORD</t>
  </si>
  <si>
    <t>заработная плата прочего персонала, относимого на регулируемый вид деятельности</t>
  </si>
  <si>
    <t>Ссылка 1</t>
  </si>
  <si>
    <t>Ссылка 2</t>
  </si>
  <si>
    <t>Описание причины</t>
  </si>
  <si>
    <t>Результаты проверки</t>
  </si>
  <si>
    <t>О</t>
  </si>
  <si>
    <t>1</t>
  </si>
  <si>
    <t xml:space="preserve"> - предназначенные для заполнения</t>
  </si>
  <si>
    <t xml:space="preserve"> - с формулами и константами</t>
  </si>
  <si>
    <t xml:space="preserve"> - ссылки и автозаполняемые поля</t>
  </si>
  <si>
    <t xml:space="preserve"> - обязательные для заполнения</t>
  </si>
  <si>
    <t>RST_ORG_ID</t>
  </si>
  <si>
    <t xml:space="preserve"> (требуется обновление)</t>
  </si>
  <si>
    <t>A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</si>
  <si>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</si>
  <si>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</si>
  <si>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</si>
  <si>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</si>
  <si>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Нет доступных обновлений, версия отчёта актуальна</t>
  </si>
  <si>
    <t>Дата</t>
  </si>
  <si>
    <t>договор теплоснабжения</t>
  </si>
  <si>
    <t>договор на оказание услуг по передаче</t>
  </si>
  <si>
    <t>Номер</t>
  </si>
  <si>
    <t>Наименование организации, эксплуатирующей теплоисточник</t>
  </si>
  <si>
    <t>Установленная мощность, Гкал/час</t>
  </si>
  <si>
    <t>Подключенная нагрузка, Гкал/час</t>
  </si>
  <si>
    <t>Количество тепловых пунктов</t>
  </si>
  <si>
    <t>Тип системы теплоснабжения</t>
  </si>
  <si>
    <t>Документ, подтверждающий основание эксплуатации</t>
  </si>
  <si>
    <t>Производство</t>
  </si>
  <si>
    <t>Передача</t>
  </si>
  <si>
    <t>Сбыт</t>
  </si>
  <si>
    <t>Муниципальный район</t>
  </si>
  <si>
    <t>Муниципальное образование</t>
  </si>
  <si>
    <t>ОКТМО</t>
  </si>
  <si>
    <t>Вид документа</t>
  </si>
  <si>
    <t>Ссылка</t>
  </si>
  <si>
    <t>№ МО</t>
  </si>
  <si>
    <t>№ объекта</t>
  </si>
  <si>
    <t>Наименование объекта</t>
  </si>
  <si>
    <t>Способ исчисления протяжённости</t>
  </si>
  <si>
    <t>Обновление завершено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</si>
  <si>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</si>
  <si>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</si>
  <si>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</si>
  <si>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</si>
  <si>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</si>
  <si>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</si>
  <si>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</si>
  <si>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</si>
  <si>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</si>
  <si>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</si>
  <si>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</si>
  <si>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</si>
  <si>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</si>
  <si>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Инструкция по загрузке документов</t>
  </si>
  <si>
    <t>концессионное соглашение</t>
  </si>
  <si>
    <t>Основание эксплуатации</t>
  </si>
  <si>
    <t>Период работы</t>
  </si>
  <si>
    <t>Износ объекта, %</t>
  </si>
  <si>
    <t>Установленная мощность, куб.м/час</t>
  </si>
  <si>
    <t>Подключенная нагрузка, куб.м/час</t>
  </si>
  <si>
    <t>Адрес объекта (насосной станции / очистного сооружения / сети)</t>
  </si>
  <si>
    <t>Подъём</t>
  </si>
  <si>
    <t>Очистка</t>
  </si>
  <si>
    <t>Транспортировка</t>
  </si>
  <si>
    <t>VSNA_ADD_ORG_RANGE</t>
  </si>
  <si>
    <t>VOTV_ADD_ORG_RANGE</t>
  </si>
  <si>
    <t>VSNA_ADD_MO_RANGE</t>
  </si>
  <si>
    <t>VOTV_ADD_MO_RANGE</t>
  </si>
  <si>
    <t>VSNA_CONTRACT_LIST</t>
  </si>
  <si>
    <t>VOTV_CONTRACT_LIST</t>
  </si>
  <si>
    <t>договор водоснабжения</t>
  </si>
  <si>
    <t>договор водоотведения</t>
  </si>
  <si>
    <t>договор на оказание услуг по транспортировке воды</t>
  </si>
  <si>
    <t>договор на оказание услуг по транспортировке сточных вод</t>
  </si>
  <si>
    <t>VSNA_OBJECT_TYPE_LIST</t>
  </si>
  <si>
    <t>VOTV_OBJECT_TYPE_LIST</t>
  </si>
  <si>
    <t>Тип станции</t>
  </si>
  <si>
    <t>Вид воды</t>
  </si>
  <si>
    <t>Наименование организации, эксплуатирующей станцию</t>
  </si>
  <si>
    <t>Наименование станции</t>
  </si>
  <si>
    <t>Адрес станции</t>
  </si>
  <si>
    <t>Адрес водоисточника</t>
  </si>
  <si>
    <t>Информация о насосных станциях, подключенных к сети</t>
  </si>
  <si>
    <t>Информация о насосных станциях, поставляющих воду для последующей очистки</t>
  </si>
  <si>
    <t>Водоотведение</t>
  </si>
  <si>
    <t>Адрес объекта (канализационно-насосной станции / очистного сооружения / сети)</t>
  </si>
  <si>
    <t>Информация о канализационно-насосных станциях, поставляющих воду для последующей очистки</t>
  </si>
  <si>
    <t>Информация о канализационно-насосных станциях, подключенных к сети</t>
  </si>
  <si>
    <t>VSNA_ADD_OBJECT_RANGE</t>
  </si>
  <si>
    <t>VSNA_OBJECT_EMPTY_RANGE</t>
  </si>
  <si>
    <t>VSNA_OBJECT_SOURCE_RANGE</t>
  </si>
  <si>
    <t>VSNA_OBJECT_NETWORK_RANGE</t>
  </si>
  <si>
    <t>VSNA_OBJECT_SOURCE_FEAT_NETWORK_RANGE</t>
  </si>
  <si>
    <t>VOTV_ADD_OBJECT_RANGE</t>
  </si>
  <si>
    <t>VOTV_OBJECT_EMPTY_RANGE</t>
  </si>
  <si>
    <t>VOTV_OBJECT_SOURCE_RANGE</t>
  </si>
  <si>
    <t>VOTV_OBJECT_NETWORK_RANGE</t>
  </si>
  <si>
    <t>VOTV_OBJECT_SOURCE_FEAT_NETWORK_RANGE</t>
  </si>
  <si>
    <t>VSNA_OBJECT_TREATMENT_FACILITIES_RANGE</t>
  </si>
  <si>
    <t>VSNA_OBJECT_TREATMENT_FACILITIES_FEAT_NETWORK_RANGE</t>
  </si>
  <si>
    <t>VSNA_OBJECT_SOURCE_FEAT_TREATMENT_FACILITIES_FEAT_NETWORK_RANGE</t>
  </si>
  <si>
    <t>VOTV_OBJECT_TREATMENT_FACILITIES_RANGE</t>
  </si>
  <si>
    <t>VOTV_OBJECT_TREATMENT_FACILITIES_FEAT_NETWORK_RANGE</t>
  </si>
  <si>
    <t>VOTV_OBJECT_SOURCE_FEAT_TREATMENT_FACILITIES_FEAT_NETWORK_RANGE</t>
  </si>
  <si>
    <t>• {Только производство}: заполните раздел по производству, перечислите МО, где осуществляется деятельность по производству тепловой энергии
• {Производство и сбыт}: заполните раздел по производству, перечислите МО, где осуществляется деятельность по производству и сбыту тепловой энергии
• {Производство, передача и сбыт}: заполните раздел по производству, укажите сеть, с которой связан теплоисточник и перечислите МО, где осуществляется деятельность по производству, передаче и сбыту тепловой энергии [если связей "сеть" - "теплоисточник" несколько - это разные строки]
• {Только передача}: заполните раздел по передаче и укажите теплоисточник, который подключён к этой сети, перечислите МО, где осуществляется деятельность по передаче тепловой энергии [если связей "сеть" - "теплоисточник" несколько - это разные строки]
• {Передача и сбыт}: заполните раздел по передаче и укажите теплоисточник, который подключён к этой сети, перечислите МО, где осуществляется деятельность по передаче и сбыту тепловой энергии [если связей "сеть" - "теплоисточник" несколько - разные строки]</t>
  </si>
  <si>
    <t>• {Только подъём}: заполните раздел по подъёму, перечислите МО, где осуществляется деятельность по подъёму воды
• {Подъём и транспортировка}: заполните раздел по подъёму и транспортировке, перечислите МО, где осуществляется деятельность по подъёму и транспортировке воды
• {Подъём, очистка и транспортировка}: заполните раздел по подъёму, укажите сеть и очистное сооружение, с которыми связана насосная станция и перечислите МО, где осуществляется деятельность по подъёму, очистке и транспортировке воды [если связей "сеть" - "насосная станция" - "очистное сооружение" несколько - это разные строки]
• {Только очистка}: заполните раздел по очистке и укажите насосную станцию, которая подключена к этому очистному сооружению, перечислите МО, где осуществляется деятельность по очистке воды [если связей "очистное сооружение" - "насосная станция" несколько - это разные строки]
• {Только транспортировка}: заполните раздел по транспортировке и укажите насосную станцию, которая подключена к этой сети, перечислите МО, где осуществляется деятельность по транспортировке воды [если связей "сеть" - "насосная станция" несколько - это разные строки]
• {Очистка и транспортировка}: заполните раздел по очистке и транспорировке и укажите насосную станцию, которая подключена к сети и очистному сооружению, перечислите МО, где осуществляется деятельность по очистке и транспортировке воды [если связей "сеть" - "очистное сооружение" несколько - разные строки]</t>
  </si>
  <si>
    <t>• {Только водоотведение}: заполните раздел по водоотведению, перечислите МО, где осуществляется деятельность по водоотведению
• {Водоотведение и транспортировка}: заполните раздел по водоотведению и транспортировке, перечислите МО, где осуществляется деятельность по водоотведению и транспортировке стоков
• {Водоотведение, очистка и транспортировка}: заполните раздел по водоотведению, укажите сеть и очистное сооружение, с которыми связана канализационно-насосная станция и перечислите МО, где осуществляется деятельность по водоотведению, очистке и транспортировке стоков [если связей "сеть" - "насосная станция" - "очистное сооружение" несколько - это разные строки]
• {Только очистка}: заполните раздел по очистке и укажите канализационно-насосную станцию, которая подключена к этому очистному сооружению, перечислите МО, где осуществляется деятельность по очистке стоков [если связей "очистное сооружение" - "канализационно-насосная станция" несколько - это разные строки]
• {Только транспортировка}: заполните раздел по транспортировке и укажите канализационно-насосную станцию, которая подключена к этой сети, перечислите МО, где осуществляется деятельность по транспортировке стоков [если связей "сеть" - "канализационно-насосная станция" несколько - это разные строки]
• {Очистка и транспортировка}: заполните раздел по очистке и транспорировке и укажите канализационно-насосную станцию, которая подключена к сети и очистному сооружению, перечислите МО, где осуществляется деятельность по очистке и транспортировке стоков [если связей "сеть" - "очистное сооружение" несколько - разные строки]</t>
  </si>
  <si>
    <t>HEAT_OBJECT_TREATMENT_FACILITIES_RANGE</t>
  </si>
  <si>
    <t>HEAT_OBJECT_TREATMENT_FACILITIES_FEAT_NETWORK_RANGE</t>
  </si>
  <si>
    <t>HEAT_OBJECT_SOURCE_FEAT_TREATMENT_FACILITIES_FEAT_NETWORK_RANGE</t>
  </si>
  <si>
    <t>КНС</t>
  </si>
  <si>
    <t>КНС с сетями</t>
  </si>
  <si>
    <t>НС</t>
  </si>
  <si>
    <t>НС с сетями</t>
  </si>
  <si>
    <t>ОС</t>
  </si>
  <si>
    <t>ОС с сетями</t>
  </si>
  <si>
    <t>КНС с ОС и сетями</t>
  </si>
  <si>
    <t>НС с ОС и сетями</t>
  </si>
  <si>
    <t>ТИ</t>
  </si>
  <si>
    <t>ТИ с сетями</t>
  </si>
  <si>
    <t>VOTV_OBJECT_SOURCE_FEAT_TREATMENT_FACILITIES_FEAT_NETWORK_RANGE_ADD</t>
  </si>
  <si>
    <t>VOTV_OBJECT_TREATMENT_FACILITIES_FEAT_NETWORK_RANGE_ADD</t>
  </si>
  <si>
    <t>VOTV_OBJECT_TREATMENT_FACILITIES_RANGE_ADD</t>
  </si>
  <si>
    <t>VOTV_OBJECT_SOURCE_FEAT_NETWORK_RANGE_ADD</t>
  </si>
  <si>
    <t>VOTV_OBJECT_NETWORK_RANGE_ADD</t>
  </si>
  <si>
    <t>VOTV_OBJECT_SOURCE_RANGE_ADD</t>
  </si>
  <si>
    <t>VOTV_OBJECT_EMPTY_RANGE_ADD</t>
  </si>
  <si>
    <t>VSNA_OBJECT_SOURCE_FEAT_TREATMENT_FACILITIES_FEAT_NETWORK_RANGE_ADD</t>
  </si>
  <si>
    <t>VSNA_OBJECT_TREATMENT_FACILITIES_FEAT_NETWORK_RANGE_ADD</t>
  </si>
  <si>
    <t>VSNA_OBJECT_TREATMENT_FACILITIES_RANGE_ADD</t>
  </si>
  <si>
    <t>VSNA_OBJECT_SOURCE_FEAT_NETWORK_RANGE_ADD</t>
  </si>
  <si>
    <t>VSNA_OBJECT_NETWORK_RANGE_ADD</t>
  </si>
  <si>
    <t>VSNA_OBJECT_SOURCE_RANGE_ADD</t>
  </si>
  <si>
    <t>VSNA_OBJECT_EMPTY_RANGE_ADD</t>
  </si>
  <si>
    <t>HEAT_OBJECT_SOURCE_FEAT_TREATMENT_FACILITIES_FEAT_NETWORK_RANGE_ADD</t>
  </si>
  <si>
    <t>HEAT_OBJECT_TREATMENT_FACILITIES_FEAT_NETWORK_RANGE_ADD</t>
  </si>
  <si>
    <t>HEAT_OBJECT_TREATMENT_FACILITIES_RANGE_ADD</t>
  </si>
  <si>
    <t>HEAT_OBJECT_SOURCE_FEAT_NETWORK_RANGE_ADD</t>
  </si>
  <si>
    <t>HEAT_OBJECT_NETWORK_RANGE_ADD</t>
  </si>
  <si>
    <t>HEAT_OBJECT_SOURCE_RANGE_ADD</t>
  </si>
  <si>
    <t>HEAT_OBJECT_EMPTY_RANGE_ADD</t>
  </si>
  <si>
    <t>Протяжённость сетей, км</t>
  </si>
  <si>
    <t>Сети отопления</t>
  </si>
  <si>
    <t>Сети ГВС</t>
  </si>
  <si>
    <t>Сети отопления: надземная прокладка</t>
  </si>
  <si>
    <t>Сети ГВС: надземная прокладка</t>
  </si>
  <si>
    <t>Сети отопления: подземная канальная прокладка</t>
  </si>
  <si>
    <t>Сети ГВС: подземная канальная прокладка</t>
  </si>
  <si>
    <t>Сети отопления: подземная бесканальная прокладка</t>
  </si>
  <si>
    <t>Сети ГВС: подземная бесканальная прокладка</t>
  </si>
  <si>
    <t>Сети водоснабжения</t>
  </si>
  <si>
    <t>Сети водоснабжения: надземная прокладка</t>
  </si>
  <si>
    <t>Сети водоснабжения: подземная канальная прокладка</t>
  </si>
  <si>
    <t>Сети водоснабжения: подземная бесканальная прокладка</t>
  </si>
  <si>
    <t>Скрыть</t>
  </si>
  <si>
    <t>Сети водоотведения</t>
  </si>
  <si>
    <t>Сети водоотведения: надземная прокладка</t>
  </si>
  <si>
    <t>Сети водоотведения: подземная канальная прокладка</t>
  </si>
  <si>
    <t>Сети водоотведения: подземная бесканальная прокладка</t>
  </si>
  <si>
    <t>Сопровождение:</t>
  </si>
  <si>
    <t>Обратиться за помощью</t>
  </si>
  <si>
    <t>Отчётные формы:</t>
  </si>
  <si>
    <t>Хранилище документов:</t>
  </si>
  <si>
    <t>Руководство по загрузке документов</t>
  </si>
  <si>
    <t>Консультации:</t>
  </si>
  <si>
    <t>SAX_PARSER_FEATURE</t>
  </si>
  <si>
    <t>YES</t>
  </si>
  <si>
    <t>Дата ввода в эксплуатацию</t>
  </si>
  <si>
    <t>г. Севастополь</t>
  </si>
  <si>
    <t>RU92</t>
  </si>
  <si>
    <t>Севастополь</t>
  </si>
  <si>
    <t>Республика Крым</t>
  </si>
  <si>
    <t>RU82</t>
  </si>
  <si>
    <t>Крым</t>
  </si>
  <si>
    <t>• При сохранении отчётной формы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системой</t>
  </si>
  <si>
    <t>a</t>
  </si>
  <si>
    <t>Выбор даты из календаря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</si>
  <si>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</si>
  <si>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Перейти</t>
  </si>
  <si>
    <t>Перейти к разделу</t>
  </si>
  <si>
    <t>Алтайский край</t>
  </si>
  <si>
    <t>RU22</t>
  </si>
  <si>
    <t>Амурская область</t>
  </si>
  <si>
    <t>RU28</t>
  </si>
  <si>
    <t>Архангельская область</t>
  </si>
  <si>
    <t>RU29</t>
  </si>
  <si>
    <t>Астраханская область</t>
  </si>
  <si>
    <t>RU30</t>
  </si>
  <si>
    <t>Белгородская область</t>
  </si>
  <si>
    <t>RU31</t>
  </si>
  <si>
    <t>Брянская область</t>
  </si>
  <si>
    <t>RU32</t>
  </si>
  <si>
    <t>Владимирская область</t>
  </si>
  <si>
    <t>RU33</t>
  </si>
  <si>
    <t>Волгоградская область</t>
  </si>
  <si>
    <t>RU34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</si>
  <si>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</si>
  <si>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</si>
  <si>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</si>
  <si>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</si>
  <si>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</si>
  <si>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</si>
  <si>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</si>
  <si>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г. Байконур</t>
  </si>
  <si>
    <t>RU00</t>
  </si>
  <si>
    <t>г. Санкт-Петербург</t>
  </si>
  <si>
    <t>RU78</t>
  </si>
  <si>
    <t>Cанкт-Петербург</t>
  </si>
  <si>
    <t>Еврейская автономная область</t>
  </si>
  <si>
    <t>RU79</t>
  </si>
  <si>
    <t>Забайкальский край</t>
  </si>
  <si>
    <t>RU75</t>
  </si>
  <si>
    <t>Ивановская область</t>
  </si>
  <si>
    <t>RU37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</si>
  <si>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</si>
  <si>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</si>
  <si>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</si>
  <si>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</si>
  <si>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</si>
  <si>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</si>
  <si>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</si>
  <si>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</si>
  <si>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</si>
  <si>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</si>
  <si>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</si>
  <si>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</si>
  <si>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</si>
  <si>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</si>
  <si>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</si>
  <si>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</si>
  <si>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</si>
  <si>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</si>
  <si>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</si>
  <si>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</si>
  <si>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</si>
  <si>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</si>
  <si>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</si>
  <si>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</si>
  <si>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</si>
  <si>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</si>
  <si>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</si>
  <si>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</si>
  <si>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</si>
  <si>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</si>
  <si>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</si>
  <si>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</si>
  <si>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</si>
  <si>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</si>
  <si>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</si>
  <si>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</si>
  <si>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</si>
  <si>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</si>
  <si>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</si>
  <si>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</si>
  <si>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</si>
  <si>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</si>
  <si>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</si>
  <si>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</si>
  <si>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</si>
  <si>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</si>
  <si>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</si>
  <si>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</si>
  <si>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</si>
  <si>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</si>
  <si>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</si>
  <si>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</si>
  <si>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</si>
  <si>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</si>
  <si>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</si>
  <si>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</si>
  <si>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</si>
  <si>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</si>
  <si>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</si>
  <si>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</si>
  <si>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</si>
  <si>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</si>
  <si>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</si>
  <si>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</si>
  <si>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</si>
  <si>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</si>
  <si>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</si>
  <si>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</si>
  <si>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</si>
  <si>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</si>
  <si>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</si>
  <si>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</si>
  <si>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</si>
  <si>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</si>
  <si>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</si>
  <si>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</si>
  <si>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</si>
  <si>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</si>
  <si>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</si>
  <si>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</si>
  <si>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</si>
  <si>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</si>
  <si>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</si>
  <si>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</si>
  <si>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</si>
  <si>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</si>
  <si>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</si>
  <si>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</si>
  <si>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</si>
  <si>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</si>
  <si>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</si>
  <si>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</si>
  <si>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</si>
  <si>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</si>
  <si>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</si>
  <si>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</si>
  <si>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</si>
  <si>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</si>
  <si>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</si>
  <si>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</si>
  <si>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</si>
  <si>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</si>
  <si>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</si>
  <si>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</si>
  <si>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</si>
  <si>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</si>
  <si>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</si>
  <si>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</si>
  <si>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</si>
  <si>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</si>
  <si>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</si>
  <si>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</si>
  <si>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</si>
  <si>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</si>
  <si>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</si>
  <si>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</si>
  <si>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</si>
  <si>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</si>
  <si>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</si>
  <si>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</si>
  <si>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</si>
  <si>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</si>
  <si>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</si>
  <si>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</si>
  <si>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</si>
  <si>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</si>
  <si>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</si>
  <si>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</si>
  <si>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</si>
  <si>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</si>
  <si>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</si>
  <si>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</si>
  <si>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</si>
  <si>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</si>
  <si>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</si>
  <si>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</si>
  <si>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</si>
  <si>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</si>
  <si>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</si>
  <si>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</si>
  <si>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</si>
  <si>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</si>
  <si>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</si>
  <si>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Резервный(-ые)</t>
  </si>
  <si>
    <t>Основной(-ые)</t>
  </si>
  <si>
    <t>Используемые виды топлива</t>
  </si>
  <si>
    <t>[нет]</t>
  </si>
  <si>
    <t>Удельный(-ые) расход(-ы),
кг у.т./Гкал</t>
  </si>
  <si>
    <t>Населённый пункт</t>
  </si>
  <si>
    <t>Муниципальные образования и населённые пункты, на территории которых организация оказывает услуги (в разрезе теплоисточников / сетей)</t>
  </si>
  <si>
    <t>Муниципальные образования и населённые пункты, на территории которых организация оказывает услуги (в разрезе насосных станций / очистных сооружений / сетей)</t>
  </si>
  <si>
    <t>Муниципальные образования и населённые пункты, на территории которых организация оказывает услуги (в разрезе канализационно-насосных станций / очистных сооружений / сетей)</t>
  </si>
  <si>
    <t>TYPE</t>
  </si>
  <si>
    <t>XML_LOCATION_LIST_TAG_NAMES</t>
  </si>
  <si>
    <t>OKTMO_LOCATION_NAME</t>
  </si>
  <si>
    <t>LOCATION_NAME</t>
  </si>
  <si>
    <t>PROTECT_MARKER</t>
  </si>
  <si>
    <t>DNS</t>
  </si>
  <si>
    <t>MD5</t>
  </si>
  <si>
    <t>ATH_SCHEME</t>
  </si>
  <si>
    <t>RETAIN_PASSWORD</t>
  </si>
  <si>
    <t>Адрес сервера ЕИАС для запроса данных:</t>
  </si>
  <si>
    <t>Использовать прокси-сервер для запроса обновлений</t>
  </si>
  <si>
    <t>Адрес прокси-сервера</t>
  </si>
  <si>
    <t>Порт</t>
  </si>
  <si>
    <t>XML_DICTIONARIES_TAG_NAMES</t>
  </si>
  <si>
    <t>DIC_NAME</t>
  </si>
  <si>
    <t>DIC_VALUE</t>
  </si>
  <si>
    <t>PERIOD</t>
  </si>
  <si>
    <t>REGION_NAME</t>
  </si>
  <si>
    <t>Организация</t>
  </si>
  <si>
    <t>OKTMR_NAME</t>
  </si>
  <si>
    <t>VDET_NAME_LIST</t>
  </si>
  <si>
    <t>VDET_FULL_NAME_LIST</t>
  </si>
  <si>
    <t>ORG_START_DATE</t>
  </si>
  <si>
    <t>ORG_END_DATE</t>
  </si>
  <si>
    <t>VDET_START_DATE</t>
  </si>
  <si>
    <t>VDET_END_DATE</t>
  </si>
  <si>
    <t>Тип сети</t>
  </si>
  <si>
    <t>Показывать настройки проверки при сохранении</t>
  </si>
  <si>
    <t>VALIDATION_SETTINGS</t>
  </si>
  <si>
    <t>NO</t>
  </si>
  <si>
    <t>Форма собственности</t>
  </si>
  <si>
    <t>Основание заключения договоров</t>
  </si>
  <si>
    <t>URL-ссылка</t>
  </si>
  <si>
    <t>OWNERSHIP_LIST</t>
  </si>
  <si>
    <t>государственное имущество</t>
  </si>
  <si>
    <t>муниципальное имущество</t>
  </si>
  <si>
    <t>частная собственность</t>
  </si>
  <si>
    <t>бесхозное имущество</t>
  </si>
  <si>
    <t>предложить ещё варианты ...</t>
  </si>
  <si>
    <t>BASE_OF_CONTRACT_LIST</t>
  </si>
  <si>
    <t>торги</t>
  </si>
  <si>
    <t>без торгов - исключение по статье 17.1 Федерального закона от 26.07.2006 N 135-ФЗ "О защите конкуренции"</t>
  </si>
  <si>
    <t>BARGAINING_URL_PATTERN</t>
  </si>
  <si>
    <t>https://torgi.gov.ru/restricted/notification/notificationView.html?notificationId=</t>
  </si>
  <si>
    <t>Владение объектом</t>
  </si>
  <si>
    <t>Текущее состояние объекта</t>
  </si>
  <si>
    <t>CURRENT_STATE_LIST</t>
  </si>
  <si>
    <t>эксплуатируется</t>
  </si>
  <si>
    <t>не эксплуатируется</t>
  </si>
  <si>
    <t>в стадии строительства</t>
  </si>
  <si>
    <t>в резерве</t>
  </si>
  <si>
    <t>https://eias.ru</t>
  </si>
  <si>
    <t>торги (проведены до 1 сентября 2010 года)</t>
  </si>
  <si>
    <t>торги (проведены до 10 сентября 2012 года)</t>
  </si>
  <si>
    <t>собственное имущество</t>
  </si>
  <si>
    <t>лизинг</t>
  </si>
  <si>
    <t>передаточный акт</t>
  </si>
  <si>
    <t>собственность Министерства Обороны РФ</t>
  </si>
  <si>
    <t>11 | Государственная собственность</t>
  </si>
  <si>
    <t>12 | Федеральная собственность</t>
  </si>
  <si>
    <t>13 | Собственность субъектов Российской Федерации</t>
  </si>
  <si>
    <t>14 | Муниципальная собственность</t>
  </si>
  <si>
    <t>15 | Собственность общественных и религиозных организаций (объединений)</t>
  </si>
  <si>
    <t>16 | Частная собственность</t>
  </si>
  <si>
    <t>17 | Смешанная российская собственность</t>
  </si>
  <si>
    <t>18 | Собственность российских граждан, постоянно проживающих за границей</t>
  </si>
  <si>
    <t>19 | Собственность потребительской кооперации</t>
  </si>
  <si>
    <t>21 | Собственность международных организаций</t>
  </si>
  <si>
    <t>22 | Собственность иностранных государств</t>
  </si>
  <si>
    <t>23 | Собственность иностранных юридических лиц</t>
  </si>
  <si>
    <t>24 | Собственность иностранных граждан и лиц без гражданства</t>
  </si>
  <si>
    <t>27 | Смешанная иностранная собственность</t>
  </si>
  <si>
    <t>31 | Совместная федеральная и иностранная собственность</t>
  </si>
  <si>
    <t>32 | Совместная собственность субъектов Российской Федерации и иностранная собственность</t>
  </si>
  <si>
    <t>33 | Совместная муниципальная и иностранная собственность</t>
  </si>
  <si>
    <t>34 | Совместная частная и иностранная собственность</t>
  </si>
  <si>
    <t>35 | Совместная собственность общественных и религиозных организаций (объединений) и иностранная собственность</t>
  </si>
  <si>
    <t>41 | Смешанная российская собственность с долей федеральной собственности</t>
  </si>
  <si>
    <t>42 | Смешанная российская собственность с долей собственности субъектов Российской Федерации</t>
  </si>
  <si>
    <t>43 | Смешанная российская собственность с долями федеральной собственности и собственности субъектов Российской Федерации</t>
  </si>
  <si>
    <t>49 | Иная смешанная российская собственность</t>
  </si>
  <si>
    <t>51 | Собственность политических общественных объединений</t>
  </si>
  <si>
    <t>52 | Собственность профессиональных союзов</t>
  </si>
  <si>
    <t>53 | Собственность общественных объединений</t>
  </si>
  <si>
    <t>54 | Собственность религиозных объединений</t>
  </si>
  <si>
    <t>61 | Собственность государственных корпораций</t>
  </si>
  <si>
    <t>Найти объект в общем перечне объектов регулируемой инфраструктуры</t>
  </si>
  <si>
    <t>Выбор объекта</t>
  </si>
  <si>
    <t>XML_SRC_LIST_TAG_NAMES</t>
  </si>
  <si>
    <t>NOMER2_NAME</t>
  </si>
  <si>
    <t>NMOB_NAME</t>
  </si>
  <si>
    <t>DET_NAME</t>
  </si>
  <si>
    <t>L_BASE_SERVICE_PRODUCTION</t>
  </si>
  <si>
    <t>L_BASE_SERVICE_TRANSMISSION</t>
  </si>
  <si>
    <t>L_BASE_SERVICE_SALE</t>
  </si>
  <si>
    <t>L_ADDRESS_MR</t>
  </si>
  <si>
    <t>L_ADDRESS_MO</t>
  </si>
  <si>
    <t>L_ADDRESS_OKTMO</t>
  </si>
  <si>
    <t>L_ADDRESS_LOCATION</t>
  </si>
  <si>
    <t>L_ADDRESS_STREET</t>
  </si>
  <si>
    <t>L_ADDRESS_BUILDING</t>
  </si>
  <si>
    <t>L_PR_IC</t>
  </si>
  <si>
    <t>L_PR_CL</t>
  </si>
  <si>
    <t>L_PR_TP_COUNT</t>
  </si>
  <si>
    <t>L_PR_TYPE_OF_HEATING</t>
  </si>
  <si>
    <t>L_PR_BASE_FUEL</t>
  </si>
  <si>
    <t>L_PR_URUT_NORM</t>
  </si>
  <si>
    <t>L_PR_URUT_FACT</t>
  </si>
  <si>
    <t>L_PR_RESERVE_FUEL</t>
  </si>
  <si>
    <t>L_PR_SEASONALITY</t>
  </si>
  <si>
    <t>L_PR_DEPRECIATION</t>
  </si>
  <si>
    <t>L_PR_START_EXPLOIT_DATE</t>
  </si>
  <si>
    <t>L_TR_SL_IC</t>
  </si>
  <si>
    <t>L_TR_SL_CL</t>
  </si>
  <si>
    <t>L_TR_SL_TP_COUNT</t>
  </si>
  <si>
    <t>L_TR_SL_ORG</t>
  </si>
  <si>
    <t>L_TR_SL_INN</t>
  </si>
  <si>
    <t>L_TR_SL_KPP</t>
  </si>
  <si>
    <t>L_TR_SL_FIL</t>
  </si>
  <si>
    <t>L_TR_SL_SOURCE_NAME</t>
  </si>
  <si>
    <t>L_TR_SL_MR</t>
  </si>
  <si>
    <t>L_TR_SL_MO</t>
  </si>
  <si>
    <t>L_TR_SL_OKTMO</t>
  </si>
  <si>
    <t>L_TR_SL_LOCATION</t>
  </si>
  <si>
    <t>L_TR_SL_STREET</t>
  </si>
  <si>
    <t>L_TR_SL_BUILDING</t>
  </si>
  <si>
    <t>L_TR_NET_TYPE</t>
  </si>
  <si>
    <t>L_TR_SL_PHC_COUNT</t>
  </si>
  <si>
    <t>L_TR_SL_L_CALC_METHOD</t>
  </si>
  <si>
    <t>L_TR_SL_L_HEAT_TOTAL</t>
  </si>
  <si>
    <t>L_TR_SL_L_HEAT_50_250</t>
  </si>
  <si>
    <t>L_TR_SL_L_HEAT_251_400</t>
  </si>
  <si>
    <t>L_TR_SL_L_HEAT_401_550</t>
  </si>
  <si>
    <t>L_TR_SL_L_HEAT_551_700</t>
  </si>
  <si>
    <t>L_TR_SL_L_HEAT_701</t>
  </si>
  <si>
    <t>L_TR_SL_L_HVSN_TOTAL</t>
  </si>
  <si>
    <t>L_TR_SL_L_HVSN_50_250</t>
  </si>
  <si>
    <t>L_TR_SL_L_HVSN_251_400</t>
  </si>
  <si>
    <t>L_TR_SL_L_HVSN_401_550</t>
  </si>
  <si>
    <t>L_TR_SL_L_HVSN_551_700</t>
  </si>
  <si>
    <t>L_TR_SL_L_HVSN_701</t>
  </si>
  <si>
    <t>L_TR_SL_L_HEAT_OVER_TOTAL</t>
  </si>
  <si>
    <t>L_TR_SL_L_HEAT_OVER_50_250</t>
  </si>
  <si>
    <t>L_TR_SL_L_HEAT_OVER_251_400</t>
  </si>
  <si>
    <t>L_TR_SL_L_HEAT_OVER_401_550</t>
  </si>
  <si>
    <t>L_TR_SL_L_HEAT_OVER_551_700</t>
  </si>
  <si>
    <t>L_TR_SL_L_HEAT_OVER_701</t>
  </si>
  <si>
    <t>L_TR_SL_L_HVSN_OVER_TOTAL</t>
  </si>
  <si>
    <t>L_TR_SL_L_HVSN_OVER_50_250</t>
  </si>
  <si>
    <t>L_TR_SL_L_HVSN_OVER_251_400</t>
  </si>
  <si>
    <t>L_TR_SL_L_HVSN_OVER_401_550</t>
  </si>
  <si>
    <t>L_TR_SL_L_HVSN_OVER_551_700</t>
  </si>
  <si>
    <t>L_TR_SL_L_HVSN_OVER_701</t>
  </si>
  <si>
    <t>L_TR_SL_L_HEAT_U_CH_TOTAL</t>
  </si>
  <si>
    <t>L_TR_SL_L_HEAT_U_CH_50_250</t>
  </si>
  <si>
    <t>L_TR_SL_L_HEAT_U_CH_251_400</t>
  </si>
  <si>
    <t>L_TR_SL_L_HEAT_U_CH_401_550</t>
  </si>
  <si>
    <t>L_TR_SL_L_HEAT_U_CH_551_700</t>
  </si>
  <si>
    <t>L_TR_SL_L_HEAT_U_CH_701</t>
  </si>
  <si>
    <t>L_TR_SL_L_HVSN_U_CH_TOTAL</t>
  </si>
  <si>
    <t>L_TR_SL_L_HVSN_U_CH_50_250</t>
  </si>
  <si>
    <t>L_TR_SL_L_HVSN_U_CH_251_400</t>
  </si>
  <si>
    <t>L_TR_SL_L_HVSN_U_CH_401_550</t>
  </si>
  <si>
    <t>L_TR_SL_L_HVSN_U_CH_551_700</t>
  </si>
  <si>
    <t>L_TR_SL_L_HVSN_U_CH_701</t>
  </si>
  <si>
    <t>L_TR_SL_L_HEAT_U_NONCH_TOTAL</t>
  </si>
  <si>
    <t>L_TR_SL_L_HEAT_U_NONCH_50_250</t>
  </si>
  <si>
    <t>L_TR_SL_L_HEAT_U_NONCH_251_400</t>
  </si>
  <si>
    <t>L_TR_SL_L_HEAT_U_NONCH_401_550</t>
  </si>
  <si>
    <t>L_TR_SL_L_HEAT_U_NONCH_551_700</t>
  </si>
  <si>
    <t>L_TR_SL_L_HEAT_U_NONCH_701</t>
  </si>
  <si>
    <t>L_TR_SL_L_HVSN_U_NONCH_TOTAL</t>
  </si>
  <si>
    <t>L_TR_SL_L_HVSN_U_NONCH_50_250</t>
  </si>
  <si>
    <t>L_TR_SL_L_HVSN_U_NONCH_251_400</t>
  </si>
  <si>
    <t>L_TR_SL_L_HVSN_U_NONCH_401_550</t>
  </si>
  <si>
    <t>L_TR_SL_L_HVSN_U_NONCH_551_700</t>
  </si>
  <si>
    <t>L_TR_SL_L_HVSN_U_NONCH_701</t>
  </si>
  <si>
    <t>L_TR_SL_DEPRECIATION</t>
  </si>
  <si>
    <t>L_CURRENT_STATE</t>
  </si>
  <si>
    <t>L_OWNERSHIP_TYPE</t>
  </si>
  <si>
    <t>L_BASE_OF_CONTRACT</t>
  </si>
  <si>
    <t>L_URL</t>
  </si>
  <si>
    <t>L_EXPLOIT_DOC_TYPE</t>
  </si>
  <si>
    <t>L_EXPLOIT_DOC_BASE</t>
  </si>
  <si>
    <t>L_EXPLOIT_DOC_NUMBER</t>
  </si>
  <si>
    <t>L_EXPLOIT_DOC_DATE</t>
  </si>
  <si>
    <t>L_EXPLOIT_DOC_URL</t>
  </si>
  <si>
    <t>XML_HEAT_SRC_LIST_TAG_NAMES</t>
  </si>
  <si>
    <t>XML_VSNA_SRC_LIST_TAG_NAMES</t>
  </si>
  <si>
    <t>XML_VOTV_SRC_LIST_TAG_NAMES</t>
  </si>
  <si>
    <t>ORG</t>
  </si>
  <si>
    <t>INN</t>
  </si>
  <si>
    <t>KPP</t>
  </si>
  <si>
    <t>NMBR</t>
  </si>
  <si>
    <t>NMOB</t>
  </si>
  <si>
    <t>STYPE</t>
  </si>
  <si>
    <t>ADDRESS</t>
  </si>
  <si>
    <t>L_ADDRESS_LOCATION_OKTMO</t>
  </si>
  <si>
    <t>L_TR_SL_LOCATION_OKTMO</t>
  </si>
  <si>
    <t>L_SERVICE_PRODUCTION</t>
  </si>
  <si>
    <t>L_SERVICE_TRANSMISSION</t>
  </si>
  <si>
    <t>L_SERVICE_SALE</t>
  </si>
  <si>
    <t>L_BASE_SERVICE_CLEANING</t>
  </si>
  <si>
    <t>L_PR_STATION_TYPE</t>
  </si>
  <si>
    <t>L_PR_WATER_TYPE</t>
  </si>
  <si>
    <t>L_CLN_IC</t>
  </si>
  <si>
    <t>L_CLN_CL</t>
  </si>
  <si>
    <t>L_CLN_ORG</t>
  </si>
  <si>
    <t>L_CLN_INN</t>
  </si>
  <si>
    <t>L_CLN_KPP</t>
  </si>
  <si>
    <t>L_CLN_FIL</t>
  </si>
  <si>
    <t>L_CLN_SOURCE_NAME</t>
  </si>
  <si>
    <t>L_CLN_MR</t>
  </si>
  <si>
    <t>L_CLN_MO</t>
  </si>
  <si>
    <t>L_CLN_OKTMO</t>
  </si>
  <si>
    <t>L_CLN_LOCATION</t>
  </si>
  <si>
    <t>L_CLN_STREET</t>
  </si>
  <si>
    <t>L_CLN_BUILDING</t>
  </si>
  <si>
    <t>L_CLN_DEPRECIATION</t>
  </si>
  <si>
    <t>L_TR_IC</t>
  </si>
  <si>
    <t>L_TR_CL</t>
  </si>
  <si>
    <t>L_TR_ORG</t>
  </si>
  <si>
    <t>L_TR_INN</t>
  </si>
  <si>
    <t>L_TR_KPP</t>
  </si>
  <si>
    <t>L_TR_FIL</t>
  </si>
  <si>
    <t>L_TR_SOURCE_NAME</t>
  </si>
  <si>
    <t>L_TR_MR</t>
  </si>
  <si>
    <t>L_TR_MO</t>
  </si>
  <si>
    <t>L_TR_OKTMO</t>
  </si>
  <si>
    <t>L_TR_LOCATION</t>
  </si>
  <si>
    <t>L_TR_STREET</t>
  </si>
  <si>
    <t>L_TR_BUILDING</t>
  </si>
  <si>
    <t>L_TR_L_VSNA_TOTAL</t>
  </si>
  <si>
    <t>L_TR_L_VSNA_50_250</t>
  </si>
  <si>
    <t>L_TR_L_VSNA_251_400</t>
  </si>
  <si>
    <t>L_TR_L_VSNA_401_550</t>
  </si>
  <si>
    <t>L_TR_L_VSNA_551_700</t>
  </si>
  <si>
    <t>L_TR_L_VSNA_701</t>
  </si>
  <si>
    <t>L_TR_L_VSNA_OVER_TOTAL</t>
  </si>
  <si>
    <t>L_TR_L_VSNA_OVER_50_250</t>
  </si>
  <si>
    <t>L_TR_L_VSNA_OVER_251_400</t>
  </si>
  <si>
    <t>L_TR_L_VSNA_OVER_401_550</t>
  </si>
  <si>
    <t>L_TR_L_VSNA_OVER_551_700</t>
  </si>
  <si>
    <t>L_TR_L_VSNA_OVER_701</t>
  </si>
  <si>
    <t>L_TR_L_VSNA_U_CH_TOTAL</t>
  </si>
  <si>
    <t>L_TR_L_VSNA_U_CH_50_250</t>
  </si>
  <si>
    <t>L_TR_L_VSNA_U_CH_251_400</t>
  </si>
  <si>
    <t>L_TR_L_VSNA_U_CH_401_550</t>
  </si>
  <si>
    <t>L_TR_L_VSNA_U_CH_551_700</t>
  </si>
  <si>
    <t>L_TR_L_VSNA_U_CH_701</t>
  </si>
  <si>
    <t>L_TR_L_VSNA_U_NONCH_TOTAL</t>
  </si>
  <si>
    <t>L_TR_L_VSNA_U_NONCH_50_250</t>
  </si>
  <si>
    <t>L_TR_L_VSNA_U_NONCH_251_400</t>
  </si>
  <si>
    <t>L_TR_L_VSNA_U_NONCH_401_550</t>
  </si>
  <si>
    <t>L_TR_L_VSNA_U_NONCH_551_700</t>
  </si>
  <si>
    <t>L_TR_L_VSNA_U_NONCH_701</t>
  </si>
  <si>
    <t>L_TR_DEPRECIATION</t>
  </si>
  <si>
    <t>L_SERVICE_CLEANING</t>
  </si>
  <si>
    <t>L_TR_L_VOTV_TOTAL</t>
  </si>
  <si>
    <t>L_TR_L_VOTV_50_250</t>
  </si>
  <si>
    <t>L_TR_L_VOTV_251_400</t>
  </si>
  <si>
    <t>L_TR_L_VOTV_401_550</t>
  </si>
  <si>
    <t>L_TR_L_VOTV_551_700</t>
  </si>
  <si>
    <t>L_TR_L_VOTV_701</t>
  </si>
  <si>
    <t>L_TR_L_VOTV_OVER_TOTAL</t>
  </si>
  <si>
    <t>L_TR_L_VOTV_OVER_50_250</t>
  </si>
  <si>
    <t>L_TR_L_VOTV_OVER_251_400</t>
  </si>
  <si>
    <t>L_TR_L_VOTV_OVER_401_550</t>
  </si>
  <si>
    <t>L_TR_L_VOTV_OVER_551_700</t>
  </si>
  <si>
    <t>L_TR_L_VOTV_OVER_701</t>
  </si>
  <si>
    <t>L_TR_L_VOTV_U_CH_TOTAL</t>
  </si>
  <si>
    <t>L_TR_L_VOTV_U_CH_50_250</t>
  </si>
  <si>
    <t>L_TR_L_VOTV_U_CH_251_400</t>
  </si>
  <si>
    <t>L_TR_L_VOTV_U_CH_401_550</t>
  </si>
  <si>
    <t>L_TR_L_VOTV_U_CH_551_700</t>
  </si>
  <si>
    <t>L_TR_L_VOTV_U_CH_701</t>
  </si>
  <si>
    <t>L_TR_L_VOTV_U_NONCH_TOTAL</t>
  </si>
  <si>
    <t>L_TR_L_VOTV_U_NONCH_50_250</t>
  </si>
  <si>
    <t>L_TR_L_VOTV_U_NONCH_251_400</t>
  </si>
  <si>
    <t>L_TR_L_VOTV_U_NONCH_401_550</t>
  </si>
  <si>
    <t>L_TR_L_VOTV_U_NONCH_551_700</t>
  </si>
  <si>
    <t>L_TR_L_VOTV_U_NONCH_701</t>
  </si>
  <si>
    <t>L_CLN_LOCATION_OKTMO</t>
  </si>
  <si>
    <t>L_TR_LOCATION_OKTMO</t>
  </si>
  <si>
    <t>• На рабочем месте должен быть установлен MS Office 2003 SP3,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</si>
  <si>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- обновление индикаторов проверки отчёта</t>
  </si>
  <si>
    <t>MANDATORY</t>
  </si>
  <si>
    <t>Отчётный период</t>
  </si>
  <si>
    <t>Год</t>
  </si>
  <si>
    <t>Организационно-правовая форма</t>
  </si>
  <si>
    <t>6 52 43 | Муниципальные унитарные предприятия</t>
  </si>
  <si>
    <t>Где найти?</t>
  </si>
  <si>
    <t>Контактный телефон</t>
  </si>
  <si>
    <t>FIND_OPF_ASSIST_URL</t>
  </si>
  <si>
    <t>http://www.consultant.ru/cons/cgi/online.cgi?req=doc&amp;base=LAW&amp;n=313359</t>
  </si>
  <si>
    <t>договор по эксплуатации и техническому обслуживанию</t>
  </si>
  <si>
    <t>OKOPF_LIST</t>
  </si>
  <si>
    <t>2 06 20 | Объединения (ассоциации и союзы) благотворительных организаций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</si>
  <si>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</si>
  <si>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</si>
  <si>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</si>
  <si>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</si>
  <si>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</si>
  <si>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</si>
  <si>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</si>
  <si>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</si>
  <si>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</si>
  <si>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</si>
  <si>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</si>
  <si>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</si>
  <si>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</si>
  <si>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</si>
  <si>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</si>
  <si>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</si>
  <si>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</si>
  <si>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</si>
  <si>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</si>
  <si>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</si>
  <si>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</si>
  <si>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</si>
  <si>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</si>
  <si>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</si>
  <si>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</si>
  <si>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</si>
  <si>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</si>
  <si>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</si>
  <si>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</si>
  <si>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</si>
  <si>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55 00 | Частные учреждения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</si>
  <si>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</si>
  <si>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</si>
  <si>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</si>
  <si>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</si>
  <si>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</si>
  <si>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</si>
  <si>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</si>
  <si>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</si>
  <si>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</si>
  <si>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</si>
  <si>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02 | Благотворительные учреждения</t>
  </si>
  <si>
    <t>7 55 05 | Общественные учреждения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</si>
  <si>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</si>
  <si>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</si>
  <si>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</si>
  <si>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</si>
  <si>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</si>
  <si>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</si>
  <si>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</si>
  <si>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</si>
  <si>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</si>
  <si>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</si>
  <si>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</si>
  <si>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</si>
  <si>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</si>
  <si>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</si>
  <si>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</si>
  <si>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</si>
  <si>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</si>
  <si>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</si>
  <si>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</si>
  <si>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</si>
  <si>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</si>
  <si>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</si>
  <si>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</si>
  <si>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</si>
  <si>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</si>
  <si>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</si>
  <si>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</si>
  <si>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</si>
  <si>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</si>
  <si>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</si>
  <si>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</si>
  <si>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</si>
  <si>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</si>
  <si>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</si>
  <si>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</si>
  <si>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</si>
  <si>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</si>
  <si>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</si>
  <si>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</si>
  <si>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</si>
  <si>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</si>
  <si>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</si>
  <si>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</si>
  <si>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</si>
  <si>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</si>
  <si>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</si>
  <si>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</si>
  <si>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UNQ MARKER</t>
  </si>
  <si>
    <t>Кол-во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</si>
  <si>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</si>
  <si>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</si>
  <si>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</si>
  <si>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</si>
  <si>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</si>
  <si>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</si>
  <si>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</si>
  <si>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</si>
  <si>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</si>
  <si>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</si>
  <si>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</si>
  <si>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</si>
  <si>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OBFUSCATED_PASSWORD</t>
  </si>
  <si>
    <t>DISABLED</t>
  </si>
  <si>
    <t>Реестр объектов инфраструктуры организаций</t>
  </si>
  <si>
    <t>Реестр объектов инфраструктуры организации</t>
  </si>
  <si>
    <t>• Отчёт предоставляется по организации и должен содержать в себе все объекты инфраструктуры для предоставления отчётности в ФАС России региональными органами регулирования и регулируемыми организациями
• Выбор объектов возможен из перечня реестра объектов по данным мониторинга предыдущего отчётного периода, предоставленного в ФАС России региональными органами регулирования
• Если в течение регулируемого периода происходит изменение состава объектов инфраструктуры, то необходимо направить новую редакцию отчёта с изменениями в блоке колонок HM:HX листа "Объекты"
• При изменении КПП организации следует направить 2 отчёта:
- со "старым" КПП с отключением месяцев в блоке колонок HM:HX листа "Объекты", в которых КПП уже не действует
- с "новым" КПП с включением месяцев в блоке колонок HM:HX листа "Объекты", в которых КПП действует
• Если в каком-либо числовом поле значение отсутствует, не следует указывать значение 0 ("нуль"), следует оставить поле незаполненным</t>
  </si>
  <si>
    <t>Ниже Вы можете оставить комментарии и пожелания</t>
  </si>
  <si>
    <t>NEVER_SHOW_MESSAGES</t>
  </si>
  <si>
    <r>
      <rPr>
        <b/>
        <sz val="9"/>
        <rFont val="Tahoma"/>
        <family val="2"/>
        <charset val="204"/>
      </rPr>
      <t>Рекомендации по заполнению:</t>
    </r>
    <r>
      <rPr>
        <sz val="9"/>
        <rFont val="Tahoma"/>
        <family val="2"/>
        <charset val="204"/>
      </rPr>
      <t xml:space="preserve">
- если перечень объектов инфраструктуры для организации в отчёте по состоянию на конец предыдущего года </t>
    </r>
    <r>
      <rPr>
        <b/>
        <sz val="9"/>
        <rFont val="Tahoma"/>
        <family val="2"/>
        <charset val="204"/>
      </rPr>
      <t>не изменяется</t>
    </r>
    <r>
      <rPr>
        <sz val="9"/>
        <rFont val="Tahoma"/>
        <family val="2"/>
        <charset val="204"/>
      </rPr>
      <t xml:space="preserve">, то следует </t>
    </r>
    <r>
      <rPr>
        <b/>
        <sz val="9"/>
        <rFont val="Tahoma"/>
        <family val="2"/>
        <charset val="204"/>
      </rPr>
      <t>преобразовать отчёт</t>
    </r>
    <r>
      <rPr>
        <sz val="9"/>
        <rFont val="Tahoma"/>
        <family val="2"/>
        <charset val="204"/>
      </rPr>
      <t xml:space="preserve"> REESTR.JKH.SOURCE.2020 с помощью файла GENERATOR.REESTR.JKH.SOURCE.2021 и при необходимости дополнить / исправить замечания
- если в результате реорганизации, передачи имущества, аренды, концессии и т.п. в новом отчётном периоде к существующему набору объектов инфраструктуры организации добавляются другие, ранее не принадлежавшие ей объекты, то такие позиции следует попытаться </t>
    </r>
    <r>
      <rPr>
        <b/>
        <sz val="9"/>
        <rFont val="Tahoma"/>
        <family val="2"/>
        <charset val="204"/>
      </rPr>
      <t>найти в общем перечне объектов инфраструктуры</t>
    </r>
    <r>
      <rPr>
        <sz val="9"/>
        <rFont val="Tahoma"/>
        <family val="2"/>
        <charset val="204"/>
      </rPr>
      <t xml:space="preserve"> и подставить их параметры автоматически
- новые или прекратившие деятельность объекты следует добавлять / удалять вручную</t>
    </r>
  </si>
  <si>
    <t>2021</t>
  </si>
  <si>
    <t>FEDERAL.2021</t>
  </si>
  <si>
    <t>70:75:68:40:72:54:55:116:42:60:60</t>
  </si>
  <si>
    <t>Территории</t>
  </si>
  <si>
    <t>L2</t>
  </si>
  <si>
    <t>SESSION_ID</t>
  </si>
  <si>
    <t>vmikhaylova_rxex</t>
  </si>
  <si>
    <t>ACCESS GRANTED</t>
  </si>
  <si>
    <t>XtYoYWXDCtPiBWcasuKxlHohDBulfusByUmjLrjxtyAETSVYYeZcVGVbvSZDRQFA79i133i132i143A2FE4D34F34EAAB12380B6E4235FD03C15dJANd2102t04t04t006345000</t>
  </si>
  <si>
    <t>Алатырский муниципальный район</t>
  </si>
  <si>
    <t>97603000</t>
  </si>
  <si>
    <t>муниципальный район</t>
  </si>
  <si>
    <t>Алтышевское</t>
  </si>
  <si>
    <t>97603405</t>
  </si>
  <si>
    <t>сельское поселение</t>
  </si>
  <si>
    <t>Атратское</t>
  </si>
  <si>
    <t>97603410</t>
  </si>
  <si>
    <t>Ахматовское</t>
  </si>
  <si>
    <t>97603415</t>
  </si>
  <si>
    <t>Восходское</t>
  </si>
  <si>
    <t>97603420</t>
  </si>
  <si>
    <t>Иваньково-Ленинское</t>
  </si>
  <si>
    <t>97603430</t>
  </si>
  <si>
    <t>Кирское</t>
  </si>
  <si>
    <t>97603438</t>
  </si>
  <si>
    <t>Кувакинское</t>
  </si>
  <si>
    <t>97603440</t>
  </si>
  <si>
    <t>Междуреченское</t>
  </si>
  <si>
    <t>97603445</t>
  </si>
  <si>
    <t>Миренское</t>
  </si>
  <si>
    <t>97603450</t>
  </si>
  <si>
    <t>Новоайбесинское</t>
  </si>
  <si>
    <t>97603455</t>
  </si>
  <si>
    <t>Октябрьское</t>
  </si>
  <si>
    <t>97603458</t>
  </si>
  <si>
    <t>Первомайское</t>
  </si>
  <si>
    <t>97603460</t>
  </si>
  <si>
    <t>Сойгинское</t>
  </si>
  <si>
    <t>97603465</t>
  </si>
  <si>
    <t>Староайбесинское</t>
  </si>
  <si>
    <t>97603475</t>
  </si>
  <si>
    <t>Стемасское</t>
  </si>
  <si>
    <t>97603480</t>
  </si>
  <si>
    <t>Чуварлейское</t>
  </si>
  <si>
    <t>97603490</t>
  </si>
  <si>
    <t>Аликовский муниципальный район</t>
  </si>
  <si>
    <t>97605000</t>
  </si>
  <si>
    <t>Аликовское</t>
  </si>
  <si>
    <t>97605405</t>
  </si>
  <si>
    <t>Большевыльское</t>
  </si>
  <si>
    <t>97605415</t>
  </si>
  <si>
    <t>Ефремкасинское</t>
  </si>
  <si>
    <t>97605420</t>
  </si>
  <si>
    <t>Илгышевское</t>
  </si>
  <si>
    <t>97605425</t>
  </si>
  <si>
    <t>Крымзарайкинское</t>
  </si>
  <si>
    <t>97605435</t>
  </si>
  <si>
    <t>Питишевское</t>
  </si>
  <si>
    <t>97605450</t>
  </si>
  <si>
    <t>Раскильдинское</t>
  </si>
  <si>
    <t>97605455</t>
  </si>
  <si>
    <t>Таутовское</t>
  </si>
  <si>
    <t>97605465</t>
  </si>
  <si>
    <t>Тенеевское</t>
  </si>
  <si>
    <t>97605470</t>
  </si>
  <si>
    <t>Чувашско-Сорминское</t>
  </si>
  <si>
    <t>97605475</t>
  </si>
  <si>
    <t>Шумшевашское</t>
  </si>
  <si>
    <t>97605485</t>
  </si>
  <si>
    <t>Яндобиинское</t>
  </si>
  <si>
    <t>97605490</t>
  </si>
  <si>
    <t>Батыревский муниципальный район</t>
  </si>
  <si>
    <t>97607000</t>
  </si>
  <si>
    <t>Алманчиковское</t>
  </si>
  <si>
    <t>97607402</t>
  </si>
  <si>
    <t>Балабаш-Баишевское</t>
  </si>
  <si>
    <t>97607405</t>
  </si>
  <si>
    <t>Батыревское</t>
  </si>
  <si>
    <t>97607410</t>
  </si>
  <si>
    <t>Бахтигильдинское</t>
  </si>
  <si>
    <t>97607415</t>
  </si>
  <si>
    <t>Бикшикское</t>
  </si>
  <si>
    <t>97607420</t>
  </si>
  <si>
    <t>Большечеменевское</t>
  </si>
  <si>
    <t>97607425</t>
  </si>
  <si>
    <t>Долгоостровское</t>
  </si>
  <si>
    <t>97607430</t>
  </si>
  <si>
    <t>Кзыл-Чишминское</t>
  </si>
  <si>
    <t>97607435</t>
  </si>
  <si>
    <t>Новоахпердинское</t>
  </si>
  <si>
    <t>97607440</t>
  </si>
  <si>
    <t>Норваш-Шигалинское</t>
  </si>
  <si>
    <t>97607445</t>
  </si>
  <si>
    <t>97607450</t>
  </si>
  <si>
    <t>Сигачинское</t>
  </si>
  <si>
    <t>97607452</t>
  </si>
  <si>
    <t>Сугутское</t>
  </si>
  <si>
    <t>97607455</t>
  </si>
  <si>
    <t>Тарханское</t>
  </si>
  <si>
    <t>97607460</t>
  </si>
  <si>
    <t>Татарско-Сугутское</t>
  </si>
  <si>
    <t>97607465</t>
  </si>
  <si>
    <t>Тойсинское</t>
  </si>
  <si>
    <t>97607470</t>
  </si>
  <si>
    <t>Туруновское</t>
  </si>
  <si>
    <t>97607472</t>
  </si>
  <si>
    <t>Шаймурзинское</t>
  </si>
  <si>
    <t>97607480</t>
  </si>
  <si>
    <t>Шыгырданское</t>
  </si>
  <si>
    <t>97607475</t>
  </si>
  <si>
    <t>Вурнарский муниципальный район</t>
  </si>
  <si>
    <t>97610000</t>
  </si>
  <si>
    <t>Азимсирминское</t>
  </si>
  <si>
    <t>97610404</t>
  </si>
  <si>
    <t>Алгазинское</t>
  </si>
  <si>
    <t>97610408</t>
  </si>
  <si>
    <t>Апнерское</t>
  </si>
  <si>
    <t>97610412</t>
  </si>
  <si>
    <t>Большеторханское</t>
  </si>
  <si>
    <t>97610416</t>
  </si>
  <si>
    <t>Большеяушское</t>
  </si>
  <si>
    <t>97610420</t>
  </si>
  <si>
    <t>Буртасинское</t>
  </si>
  <si>
    <t>97610424</t>
  </si>
  <si>
    <t>Вурманкасинское</t>
  </si>
  <si>
    <t>97610428</t>
  </si>
  <si>
    <t>Вурнарское</t>
  </si>
  <si>
    <t>97610151</t>
  </si>
  <si>
    <t>городское поселение, в состав которого входит поселок</t>
  </si>
  <si>
    <t>Ермошкинское</t>
  </si>
  <si>
    <t>97610432</t>
  </si>
  <si>
    <t>Ершипосинское</t>
  </si>
  <si>
    <t>97610436</t>
  </si>
  <si>
    <t>Калининское</t>
  </si>
  <si>
    <t>97610440</t>
  </si>
  <si>
    <t>Кольцовское</t>
  </si>
  <si>
    <t>97610444</t>
  </si>
  <si>
    <t>Малояушское</t>
  </si>
  <si>
    <t>97610452</t>
  </si>
  <si>
    <t>Ойкас-Кибекское</t>
  </si>
  <si>
    <t>97610460</t>
  </si>
  <si>
    <t>Санарпосинское</t>
  </si>
  <si>
    <t>97610468</t>
  </si>
  <si>
    <t>Сявалкасинское</t>
  </si>
  <si>
    <t>97610472</t>
  </si>
  <si>
    <t>Хирпосинское</t>
  </si>
  <si>
    <t>97610478</t>
  </si>
  <si>
    <t>Шинерское</t>
  </si>
  <si>
    <t>97610480</t>
  </si>
  <si>
    <t>Янгорчинское</t>
  </si>
  <si>
    <t>97610484</t>
  </si>
  <si>
    <t>Город Алатырь</t>
  </si>
  <si>
    <t>97704000</t>
  </si>
  <si>
    <t>городской округ</t>
  </si>
  <si>
    <t>Город Канаш</t>
  </si>
  <si>
    <t>97707000</t>
  </si>
  <si>
    <t>Город Новочебоксарск</t>
  </si>
  <si>
    <t>97710000</t>
  </si>
  <si>
    <t>Город Чебоксары</t>
  </si>
  <si>
    <t>97701000</t>
  </si>
  <si>
    <t>Город Шумерля</t>
  </si>
  <si>
    <t>97713000</t>
  </si>
  <si>
    <t>Ибресинский муниципальный район</t>
  </si>
  <si>
    <t>97613000</t>
  </si>
  <si>
    <t>Айбечское</t>
  </si>
  <si>
    <t>97613405</t>
  </si>
  <si>
    <t>Андреевское</t>
  </si>
  <si>
    <t>97613410</t>
  </si>
  <si>
    <t>Березовское</t>
  </si>
  <si>
    <t>97613415</t>
  </si>
  <si>
    <t>Большеабакасинское</t>
  </si>
  <si>
    <t>97613420</t>
  </si>
  <si>
    <t>Буинское</t>
  </si>
  <si>
    <t>97613423</t>
  </si>
  <si>
    <t>Ибресинское</t>
  </si>
  <si>
    <t>97613151</t>
  </si>
  <si>
    <t>Кировское</t>
  </si>
  <si>
    <t>97613430</t>
  </si>
  <si>
    <t>Климовское</t>
  </si>
  <si>
    <t>97613435</t>
  </si>
  <si>
    <t>Малокармалинское</t>
  </si>
  <si>
    <t>97613440</t>
  </si>
  <si>
    <t>Новочурашевское</t>
  </si>
  <si>
    <t>97613445</t>
  </si>
  <si>
    <t>Хормалинское</t>
  </si>
  <si>
    <t>97613450</t>
  </si>
  <si>
    <t>Чувашско-Тимяшское</t>
  </si>
  <si>
    <t>97613455</t>
  </si>
  <si>
    <t>Ширтанское</t>
  </si>
  <si>
    <t>97613425</t>
  </si>
  <si>
    <t>Канашский муниципальный район</t>
  </si>
  <si>
    <t>97616000</t>
  </si>
  <si>
    <t>Асхвинское</t>
  </si>
  <si>
    <t>97616404</t>
  </si>
  <si>
    <t>Атнашевское</t>
  </si>
  <si>
    <t>97616406</t>
  </si>
  <si>
    <t>Ачакасинское</t>
  </si>
  <si>
    <t>97616408</t>
  </si>
  <si>
    <t>Байгильдинское</t>
  </si>
  <si>
    <t>97616412</t>
  </si>
  <si>
    <t>Вутабосинское</t>
  </si>
  <si>
    <t>97616416</t>
  </si>
  <si>
    <t>Караклинское</t>
  </si>
  <si>
    <t>97616419</t>
  </si>
  <si>
    <t>Кошноруйское</t>
  </si>
  <si>
    <t>97616420</t>
  </si>
  <si>
    <t>Малобикшихское</t>
  </si>
  <si>
    <t>97616424</t>
  </si>
  <si>
    <t>Малокибечское</t>
  </si>
  <si>
    <t>97616428</t>
  </si>
  <si>
    <t>Новоурюмовское</t>
  </si>
  <si>
    <t>97616432</t>
  </si>
  <si>
    <t>Новочелкасинское</t>
  </si>
  <si>
    <t>97616436</t>
  </si>
  <si>
    <t>Сеспельское</t>
  </si>
  <si>
    <t>97616440</t>
  </si>
  <si>
    <t>Среднекибечское</t>
  </si>
  <si>
    <t>97616444</t>
  </si>
  <si>
    <t>Сугайкасинское</t>
  </si>
  <si>
    <t>97616448</t>
  </si>
  <si>
    <t>Тобурдановское</t>
  </si>
  <si>
    <t>97616456</t>
  </si>
  <si>
    <t>Ухманское</t>
  </si>
  <si>
    <t>97616460</t>
  </si>
  <si>
    <t>Хучельское</t>
  </si>
  <si>
    <t>97616462</t>
  </si>
  <si>
    <t>Чагасьское</t>
  </si>
  <si>
    <t>97616464</t>
  </si>
  <si>
    <t>Шакуловское</t>
  </si>
  <si>
    <t>97616468</t>
  </si>
  <si>
    <t>Шальтямское</t>
  </si>
  <si>
    <t>97616472</t>
  </si>
  <si>
    <t>Шибылгинское</t>
  </si>
  <si>
    <t>97616474</t>
  </si>
  <si>
    <t>Шихазанское</t>
  </si>
  <si>
    <t>97616476</t>
  </si>
  <si>
    <t>Ямашевское</t>
  </si>
  <si>
    <t>97616484</t>
  </si>
  <si>
    <t>Янгличское</t>
  </si>
  <si>
    <t>97616488</t>
  </si>
  <si>
    <t>Козловский муниципальный район</t>
  </si>
  <si>
    <t>97619000</t>
  </si>
  <si>
    <t>Андреево-Базарское</t>
  </si>
  <si>
    <t>97619405</t>
  </si>
  <si>
    <t>Аттиковское</t>
  </si>
  <si>
    <t>97619410</t>
  </si>
  <si>
    <t>Байгуловское</t>
  </si>
  <si>
    <t>97619415</t>
  </si>
  <si>
    <t>Еметкинское</t>
  </si>
  <si>
    <t>97619425</t>
  </si>
  <si>
    <t>Карамышевское</t>
  </si>
  <si>
    <t>97619430</t>
  </si>
  <si>
    <t>Карачаевское</t>
  </si>
  <si>
    <t>97619435</t>
  </si>
  <si>
    <t>Козловское</t>
  </si>
  <si>
    <t>97619101</t>
  </si>
  <si>
    <t>городское поселение, в состав которого входит город</t>
  </si>
  <si>
    <t>Солдыбаевское</t>
  </si>
  <si>
    <t>97619443</t>
  </si>
  <si>
    <t>Тюрлеминское</t>
  </si>
  <si>
    <t>97619445</t>
  </si>
  <si>
    <t>Янгильдинское</t>
  </si>
  <si>
    <t>97619450</t>
  </si>
  <si>
    <t>Комсомольский муниципальный район</t>
  </si>
  <si>
    <t>97621000</t>
  </si>
  <si>
    <t>Александровское</t>
  </si>
  <si>
    <t>97621405</t>
  </si>
  <si>
    <t>Альбусь-Сюрбеевское</t>
  </si>
  <si>
    <t>97621410</t>
  </si>
  <si>
    <t>Асановское</t>
  </si>
  <si>
    <t>97621415</t>
  </si>
  <si>
    <t>Кайнлыкское</t>
  </si>
  <si>
    <t>97621420</t>
  </si>
  <si>
    <t>Комсомольское</t>
  </si>
  <si>
    <t>97621425</t>
  </si>
  <si>
    <t>Новочелны-Сюрбеевское</t>
  </si>
  <si>
    <t>97621440</t>
  </si>
  <si>
    <t>Полевосундырское</t>
  </si>
  <si>
    <t>97621445</t>
  </si>
  <si>
    <t>Сюрбей-Токаевское</t>
  </si>
  <si>
    <t>97621449</t>
  </si>
  <si>
    <t>Тугаевское</t>
  </si>
  <si>
    <t>97621452</t>
  </si>
  <si>
    <t>Урмаевское</t>
  </si>
  <si>
    <t>97621455</t>
  </si>
  <si>
    <t>Чичканское</t>
  </si>
  <si>
    <t>97621460</t>
  </si>
  <si>
    <t>Шераутское</t>
  </si>
  <si>
    <t>97621465</t>
  </si>
  <si>
    <t>Красноармейский муниципальный район</t>
  </si>
  <si>
    <t>97624000</t>
  </si>
  <si>
    <t>Алманчинское</t>
  </si>
  <si>
    <t>97624405</t>
  </si>
  <si>
    <t>Большешатьминское</t>
  </si>
  <si>
    <t>97624410</t>
  </si>
  <si>
    <t>Исаковское</t>
  </si>
  <si>
    <t>97624420</t>
  </si>
  <si>
    <t>Караевское</t>
  </si>
  <si>
    <t>97624425</t>
  </si>
  <si>
    <t>Красноармейское</t>
  </si>
  <si>
    <t>97624430</t>
  </si>
  <si>
    <t>Пикшикское</t>
  </si>
  <si>
    <t>97624434</t>
  </si>
  <si>
    <t>Убеевское</t>
  </si>
  <si>
    <t>97624440</t>
  </si>
  <si>
    <t>Чадукасинское</t>
  </si>
  <si>
    <t>97624445</t>
  </si>
  <si>
    <t>Яншихово-Челлинское</t>
  </si>
  <si>
    <t>97624460</t>
  </si>
  <si>
    <t>Красночетайский муниципальный район</t>
  </si>
  <si>
    <t>97626000</t>
  </si>
  <si>
    <t>Акчикасинское</t>
  </si>
  <si>
    <t>97626405</t>
  </si>
  <si>
    <t>Атнарское</t>
  </si>
  <si>
    <t>97626415</t>
  </si>
  <si>
    <t>Большеатменское</t>
  </si>
  <si>
    <t>97626418</t>
  </si>
  <si>
    <t>Испуханское</t>
  </si>
  <si>
    <t>97626425</t>
  </si>
  <si>
    <t>Красночетайское</t>
  </si>
  <si>
    <t>97626430</t>
  </si>
  <si>
    <t>Пандиковское</t>
  </si>
  <si>
    <t>97626435</t>
  </si>
  <si>
    <t>Питеркинское</t>
  </si>
  <si>
    <t>97626440</t>
  </si>
  <si>
    <t>Староатайское</t>
  </si>
  <si>
    <t>97626445</t>
  </si>
  <si>
    <t>Хозанкинское</t>
  </si>
  <si>
    <t>97626450</t>
  </si>
  <si>
    <t>Штанашское</t>
  </si>
  <si>
    <t>97626455</t>
  </si>
  <si>
    <t>Мариинско-Посадский муниципальный район</t>
  </si>
  <si>
    <t>97629000</t>
  </si>
  <si>
    <t>Аксаринское</t>
  </si>
  <si>
    <t>97629445</t>
  </si>
  <si>
    <t>Бичуринское</t>
  </si>
  <si>
    <t>97629410</t>
  </si>
  <si>
    <t>Большешигаевское</t>
  </si>
  <si>
    <t>97629465</t>
  </si>
  <si>
    <t>Карабашское</t>
  </si>
  <si>
    <t>97629415</t>
  </si>
  <si>
    <t>Кугеевское</t>
  </si>
  <si>
    <t>97629420</t>
  </si>
  <si>
    <t>Мариинско-Посадское</t>
  </si>
  <si>
    <t>97629101</t>
  </si>
  <si>
    <t>97629430</t>
  </si>
  <si>
    <t>Первочурашевское</t>
  </si>
  <si>
    <t>97629435</t>
  </si>
  <si>
    <t>Приволжское</t>
  </si>
  <si>
    <t>97629425</t>
  </si>
  <si>
    <t>Сутчевское</t>
  </si>
  <si>
    <t>97629440</t>
  </si>
  <si>
    <t>Шоршельское</t>
  </si>
  <si>
    <t>97629450</t>
  </si>
  <si>
    <t>Эльбарусовское</t>
  </si>
  <si>
    <t>97629460</t>
  </si>
  <si>
    <t>Моргаушский муниципальный район</t>
  </si>
  <si>
    <t>97632000</t>
  </si>
  <si>
    <t>97632410</t>
  </si>
  <si>
    <t>Большесундырское</t>
  </si>
  <si>
    <t>97632420</t>
  </si>
  <si>
    <t>Ильинское</t>
  </si>
  <si>
    <t>97632425</t>
  </si>
  <si>
    <t>Кадикасинское</t>
  </si>
  <si>
    <t>97632430</t>
  </si>
  <si>
    <t>Моргаушское</t>
  </si>
  <si>
    <t>97632435</t>
  </si>
  <si>
    <t>Москакасинское</t>
  </si>
  <si>
    <t>97632440</t>
  </si>
  <si>
    <t>Орининское</t>
  </si>
  <si>
    <t>97632445</t>
  </si>
  <si>
    <t>Сятракасинское</t>
  </si>
  <si>
    <t>97632455</t>
  </si>
  <si>
    <t>Тораевское</t>
  </si>
  <si>
    <t>97632460</t>
  </si>
  <si>
    <t>Хорнойское</t>
  </si>
  <si>
    <t>97632463</t>
  </si>
  <si>
    <t>Чуманкасинское</t>
  </si>
  <si>
    <t>97632465</t>
  </si>
  <si>
    <t>Шатьмапосинское</t>
  </si>
  <si>
    <t>97632470</t>
  </si>
  <si>
    <t>Юнгинское</t>
  </si>
  <si>
    <t>97632480</t>
  </si>
  <si>
    <t>Юськасинское</t>
  </si>
  <si>
    <t>97632485</t>
  </si>
  <si>
    <t>Ярабайкасинское</t>
  </si>
  <si>
    <t>97632488</t>
  </si>
  <si>
    <t>Ярославское</t>
  </si>
  <si>
    <t>97632490</t>
  </si>
  <si>
    <t>Порецкий муниципальный район</t>
  </si>
  <si>
    <t>97635000</t>
  </si>
  <si>
    <t>Анастасовское</t>
  </si>
  <si>
    <t>97635405</t>
  </si>
  <si>
    <t>97635420</t>
  </si>
  <si>
    <t>Кудеихинское</t>
  </si>
  <si>
    <t>97635425</t>
  </si>
  <si>
    <t>Мишуковское</t>
  </si>
  <si>
    <t>97635430</t>
  </si>
  <si>
    <t>Напольновское</t>
  </si>
  <si>
    <t>97635435</t>
  </si>
  <si>
    <t>Никулинское</t>
  </si>
  <si>
    <t>97635440</t>
  </si>
  <si>
    <t>97635445</t>
  </si>
  <si>
    <t>Порецкое</t>
  </si>
  <si>
    <t>97635455</t>
  </si>
  <si>
    <t>Рындинское</t>
  </si>
  <si>
    <t>97635485</t>
  </si>
  <si>
    <t>Семеновское</t>
  </si>
  <si>
    <t>97635465</t>
  </si>
  <si>
    <t>Сиявское</t>
  </si>
  <si>
    <t>97635470</t>
  </si>
  <si>
    <t>Сыресинское</t>
  </si>
  <si>
    <t>97635480</t>
  </si>
  <si>
    <t>Урмарский муниципальный район</t>
  </si>
  <si>
    <t>97638000</t>
  </si>
  <si>
    <t>Арабосинское</t>
  </si>
  <si>
    <t>97638405</t>
  </si>
  <si>
    <t>Бишевское</t>
  </si>
  <si>
    <t>97638408</t>
  </si>
  <si>
    <t>Большечакинское</t>
  </si>
  <si>
    <t>97638410</t>
  </si>
  <si>
    <t>Большеяниковское</t>
  </si>
  <si>
    <t>97638415</t>
  </si>
  <si>
    <t>Ковалинское</t>
  </si>
  <si>
    <t>97638425</t>
  </si>
  <si>
    <t>Кудеснерское</t>
  </si>
  <si>
    <t>97638430</t>
  </si>
  <si>
    <t>Кульгешское</t>
  </si>
  <si>
    <t>97638432</t>
  </si>
  <si>
    <t>Мусирминское</t>
  </si>
  <si>
    <t>97638435</t>
  </si>
  <si>
    <t>Староурмарское</t>
  </si>
  <si>
    <t>97638440</t>
  </si>
  <si>
    <t>Тегешевское</t>
  </si>
  <si>
    <t>97638445</t>
  </si>
  <si>
    <t>Урмарское</t>
  </si>
  <si>
    <t>97638151</t>
  </si>
  <si>
    <t>Челкасинское</t>
  </si>
  <si>
    <t>97638450</t>
  </si>
  <si>
    <t>Чубаевское</t>
  </si>
  <si>
    <t>97638455</t>
  </si>
  <si>
    <t>Шигалинское</t>
  </si>
  <si>
    <t>97638460</t>
  </si>
  <si>
    <t>Шихабыловское</t>
  </si>
  <si>
    <t>97638462</t>
  </si>
  <si>
    <t>Шоркистринское</t>
  </si>
  <si>
    <t>97638465</t>
  </si>
  <si>
    <t>Цивильский муниципальный район</t>
  </si>
  <si>
    <t>97641000</t>
  </si>
  <si>
    <t>Богатыревское</t>
  </si>
  <si>
    <t>97641404</t>
  </si>
  <si>
    <t>Булдеевское</t>
  </si>
  <si>
    <t>97641412</t>
  </si>
  <si>
    <t>Второвурманкасинское</t>
  </si>
  <si>
    <t>97641440</t>
  </si>
  <si>
    <t>Игорварское</t>
  </si>
  <si>
    <t>97641420</t>
  </si>
  <si>
    <t>Конарское</t>
  </si>
  <si>
    <t>97641452</t>
  </si>
  <si>
    <t>Малоянгорчинское</t>
  </si>
  <si>
    <t>97641437</t>
  </si>
  <si>
    <t>Медикасинское</t>
  </si>
  <si>
    <t>97641432</t>
  </si>
  <si>
    <t>Михайловское</t>
  </si>
  <si>
    <t>97641434</t>
  </si>
  <si>
    <t>Опытное</t>
  </si>
  <si>
    <t>97641424</t>
  </si>
  <si>
    <t>Первостепановское</t>
  </si>
  <si>
    <t>97641408</t>
  </si>
  <si>
    <t>Поваркасинское</t>
  </si>
  <si>
    <t>97641444</t>
  </si>
  <si>
    <t>97641448</t>
  </si>
  <si>
    <t>Таушкасинское</t>
  </si>
  <si>
    <t>97641468</t>
  </si>
  <si>
    <t>Тувсинское</t>
  </si>
  <si>
    <t>97641464</t>
  </si>
  <si>
    <t>Цивильское</t>
  </si>
  <si>
    <t>97641101</t>
  </si>
  <si>
    <t>Чиричкасинское</t>
  </si>
  <si>
    <t>97641475</t>
  </si>
  <si>
    <t>Чурачикское</t>
  </si>
  <si>
    <t>97641480</t>
  </si>
  <si>
    <t>Чебоксарский муниципальный район</t>
  </si>
  <si>
    <t>97644000</t>
  </si>
  <si>
    <t>Абашевское</t>
  </si>
  <si>
    <t>97644404</t>
  </si>
  <si>
    <t>Акулевское</t>
  </si>
  <si>
    <t>97644408</t>
  </si>
  <si>
    <t>Атлашевское</t>
  </si>
  <si>
    <t>97644448</t>
  </si>
  <si>
    <t>Большекатрасьское</t>
  </si>
  <si>
    <t>97644416</t>
  </si>
  <si>
    <t>Вурман-Сюктерское</t>
  </si>
  <si>
    <t>97644420</t>
  </si>
  <si>
    <t>Ишакское</t>
  </si>
  <si>
    <t>97644428</t>
  </si>
  <si>
    <t>Ишлейское</t>
  </si>
  <si>
    <t>97644432</t>
  </si>
  <si>
    <t>Кугесьское</t>
  </si>
  <si>
    <t>97644442</t>
  </si>
  <si>
    <t>Кшаушское</t>
  </si>
  <si>
    <t>97644440</t>
  </si>
  <si>
    <t>Лапсарское</t>
  </si>
  <si>
    <t>97644444</t>
  </si>
  <si>
    <t>Сарабакасинское</t>
  </si>
  <si>
    <t>97644452</t>
  </si>
  <si>
    <t>Синьял-Покровское</t>
  </si>
  <si>
    <t>97644456</t>
  </si>
  <si>
    <t>Синьяльское</t>
  </si>
  <si>
    <t>97644460</t>
  </si>
  <si>
    <t>Сирмапосинское</t>
  </si>
  <si>
    <t>97644454</t>
  </si>
  <si>
    <t>Чиршкасинское</t>
  </si>
  <si>
    <t>97644482</t>
  </si>
  <si>
    <t>Шинерпосинское</t>
  </si>
  <si>
    <t>97644484</t>
  </si>
  <si>
    <t>Янышское</t>
  </si>
  <si>
    <t>97644488</t>
  </si>
  <si>
    <t>Шемуршинский муниципальный район</t>
  </si>
  <si>
    <t>97647000</t>
  </si>
  <si>
    <t>Бичурга-Баишевское</t>
  </si>
  <si>
    <t>97647410</t>
  </si>
  <si>
    <t>Большебуяновское</t>
  </si>
  <si>
    <t>97647417</t>
  </si>
  <si>
    <t>Карабай-Шемуршинское</t>
  </si>
  <si>
    <t>97647422</t>
  </si>
  <si>
    <t>Малобуяновское</t>
  </si>
  <si>
    <t>97647428</t>
  </si>
  <si>
    <t>Старочукальское</t>
  </si>
  <si>
    <t>97647442</t>
  </si>
  <si>
    <t>Трехбалтаевское</t>
  </si>
  <si>
    <t>97647448</t>
  </si>
  <si>
    <t>Чепкас-Никольское</t>
  </si>
  <si>
    <t>97647455</t>
  </si>
  <si>
    <t>Чукальское</t>
  </si>
  <si>
    <t>97647460</t>
  </si>
  <si>
    <t>Шемуршинское</t>
  </si>
  <si>
    <t>97647464</t>
  </si>
  <si>
    <t>Шумерлинский муниципальный район</t>
  </si>
  <si>
    <t>97650000</t>
  </si>
  <si>
    <t>Большеалгашинское</t>
  </si>
  <si>
    <t>97650405</t>
  </si>
  <si>
    <t>Егоркинское</t>
  </si>
  <si>
    <t>97650410</t>
  </si>
  <si>
    <t>Краснооктябрьское</t>
  </si>
  <si>
    <t>97650415</t>
  </si>
  <si>
    <t>Магаринское</t>
  </si>
  <si>
    <t>97650420</t>
  </si>
  <si>
    <t>Нижнекумашкинское</t>
  </si>
  <si>
    <t>97650430</t>
  </si>
  <si>
    <t>Русско-Алгашинское</t>
  </si>
  <si>
    <t>97650440</t>
  </si>
  <si>
    <t>Торханское</t>
  </si>
  <si>
    <t>97650445</t>
  </si>
  <si>
    <t>Туванское</t>
  </si>
  <si>
    <t>97650450</t>
  </si>
  <si>
    <t>Ходарское</t>
  </si>
  <si>
    <t>97650455</t>
  </si>
  <si>
    <t>Шумерлинское</t>
  </si>
  <si>
    <t>97650460</t>
  </si>
  <si>
    <t>Юманайское</t>
  </si>
  <si>
    <t>97650465</t>
  </si>
  <si>
    <t>Ядринский муниципальный район</t>
  </si>
  <si>
    <t>97653000</t>
  </si>
  <si>
    <t>97653410</t>
  </si>
  <si>
    <t>Большечурашевское</t>
  </si>
  <si>
    <t>97653415</t>
  </si>
  <si>
    <t>Большешемердянское</t>
  </si>
  <si>
    <t>97653420</t>
  </si>
  <si>
    <t>Иваньковское</t>
  </si>
  <si>
    <t>97653425</t>
  </si>
  <si>
    <t>Кильдишевское</t>
  </si>
  <si>
    <t>97653435</t>
  </si>
  <si>
    <t>Кукшумское</t>
  </si>
  <si>
    <t>97653440</t>
  </si>
  <si>
    <t>Малокарачкинское</t>
  </si>
  <si>
    <t>97653445</t>
  </si>
  <si>
    <t>Мочарское</t>
  </si>
  <si>
    <t>97653448</t>
  </si>
  <si>
    <t>Николаевское</t>
  </si>
  <si>
    <t>97653450</t>
  </si>
  <si>
    <t>Персирланское</t>
  </si>
  <si>
    <t>97653455</t>
  </si>
  <si>
    <t>Советское</t>
  </si>
  <si>
    <t>97653460</t>
  </si>
  <si>
    <t>Старотиньгешское</t>
  </si>
  <si>
    <t>97653465</t>
  </si>
  <si>
    <t>Стрелецкое</t>
  </si>
  <si>
    <t>97653470</t>
  </si>
  <si>
    <t>Хочашевское</t>
  </si>
  <si>
    <t>97653475</t>
  </si>
  <si>
    <t>Чебаковское</t>
  </si>
  <si>
    <t>97653480</t>
  </si>
  <si>
    <t>Ювановское</t>
  </si>
  <si>
    <t>97653485</t>
  </si>
  <si>
    <t>Ядринское</t>
  </si>
  <si>
    <t>97653101</t>
  </si>
  <si>
    <t>Ядринское сельское</t>
  </si>
  <si>
    <t>97653490</t>
  </si>
  <si>
    <t>Яльчикский муниципальный район</t>
  </si>
  <si>
    <t>97655000</t>
  </si>
  <si>
    <t>Большетаябинское</t>
  </si>
  <si>
    <t>97655405</t>
  </si>
  <si>
    <t>Большеяльчикское</t>
  </si>
  <si>
    <t>97655410</t>
  </si>
  <si>
    <t>Кильдюшевское</t>
  </si>
  <si>
    <t>97655415</t>
  </si>
  <si>
    <t>Лащ-Таябинское</t>
  </si>
  <si>
    <t>97655420</t>
  </si>
  <si>
    <t>Малотаябинское</t>
  </si>
  <si>
    <t>97655425</t>
  </si>
  <si>
    <t>Новошимкусское</t>
  </si>
  <si>
    <t>97655430</t>
  </si>
  <si>
    <t>Сабанчинское</t>
  </si>
  <si>
    <t>97655435</t>
  </si>
  <si>
    <t>Яльчикское</t>
  </si>
  <si>
    <t>97655440</t>
  </si>
  <si>
    <t>Янтиковское</t>
  </si>
  <si>
    <t>97655445</t>
  </si>
  <si>
    <t>Янтиковский муниципальный район</t>
  </si>
  <si>
    <t>97658000</t>
  </si>
  <si>
    <t>Алдиаровское</t>
  </si>
  <si>
    <t>97658405</t>
  </si>
  <si>
    <t>Индырчское</t>
  </si>
  <si>
    <t>97658410</t>
  </si>
  <si>
    <t>Можарское</t>
  </si>
  <si>
    <t>97658415</t>
  </si>
  <si>
    <t>Новобуяновское</t>
  </si>
  <si>
    <t>97658420</t>
  </si>
  <si>
    <t>Турмышское</t>
  </si>
  <si>
    <t>97658425</t>
  </si>
  <si>
    <t>Тюмеревское</t>
  </si>
  <si>
    <t>97658430</t>
  </si>
  <si>
    <t>Чутеевское</t>
  </si>
  <si>
    <t>97658435</t>
  </si>
  <si>
    <t>Шимкусское</t>
  </si>
  <si>
    <t>97658440</t>
  </si>
  <si>
    <t>97658445</t>
  </si>
  <si>
    <t>Яншихово-Норвашское</t>
  </si>
  <si>
    <t>97658450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</si>
  <si>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</si>
  <si>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</si>
  <si>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</si>
  <si>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</si>
  <si>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</si>
  <si>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</si>
  <si>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</si>
  <si>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</si>
  <si>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</si>
  <si>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</si>
  <si>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</si>
  <si>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</si>
  <si>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</si>
  <si>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</si>
  <si>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</si>
  <si>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</si>
  <si>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</si>
  <si>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</si>
  <si>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</si>
  <si>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</si>
  <si>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</si>
  <si>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</si>
  <si>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</si>
  <si>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</si>
  <si>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</si>
  <si>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</si>
  <si>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МР</t>
  </si>
  <si>
    <t>МО</t>
  </si>
  <si>
    <t>ТИП МО</t>
  </si>
  <si>
    <t>ИМЯ ДИАПАЗОНА</t>
  </si>
  <si>
    <t>Дата последнего обновления реестра МР/МО/ОКТМО: 15.01.2021 14:04:06</t>
  </si>
  <si>
    <t>97603405101</t>
  </si>
  <si>
    <t>с Алтышево</t>
  </si>
  <si>
    <t>97603405106</t>
  </si>
  <si>
    <t>п Анютино</t>
  </si>
  <si>
    <t>97603405111</t>
  </si>
  <si>
    <t>п Баевка</t>
  </si>
  <si>
    <t>97603405116</t>
  </si>
  <si>
    <t>п Борки</t>
  </si>
  <si>
    <t>97603405121</t>
  </si>
  <si>
    <t>п Знаменка</t>
  </si>
  <si>
    <t>97603405126</t>
  </si>
  <si>
    <t>п Кученяево</t>
  </si>
  <si>
    <t>97603405131</t>
  </si>
  <si>
    <t>п Лесной</t>
  </si>
  <si>
    <t>97603405136</t>
  </si>
  <si>
    <t>п Низовка</t>
  </si>
  <si>
    <t>97603405141</t>
  </si>
  <si>
    <t>п Новиковка</t>
  </si>
  <si>
    <t>97603405146</t>
  </si>
  <si>
    <t>п Новое Алтышево</t>
  </si>
  <si>
    <t>97603410101</t>
  </si>
  <si>
    <t>с Атрать</t>
  </si>
  <si>
    <t>97603410106</t>
  </si>
  <si>
    <t>п Алтышево-Люльский</t>
  </si>
  <si>
    <t>97603410111</t>
  </si>
  <si>
    <t>п Атрать</t>
  </si>
  <si>
    <t>97603410116</t>
  </si>
  <si>
    <t>п Юность</t>
  </si>
  <si>
    <t>97603415101</t>
  </si>
  <si>
    <t>с Ахматово</t>
  </si>
  <si>
    <t>97603420101</t>
  </si>
  <si>
    <t>п Восход</t>
  </si>
  <si>
    <t>97603420106</t>
  </si>
  <si>
    <t>п Калинино</t>
  </si>
  <si>
    <t>97603430101</t>
  </si>
  <si>
    <t>с Иваньково-Ленино</t>
  </si>
  <si>
    <t>97603430106</t>
  </si>
  <si>
    <t>п Безбожник</t>
  </si>
  <si>
    <t>97603430111</t>
  </si>
  <si>
    <t>п Соловьевский</t>
  </si>
  <si>
    <t>97603430116</t>
  </si>
  <si>
    <t>п Шумы</t>
  </si>
  <si>
    <t>97603438101</t>
  </si>
  <si>
    <t>п Киря</t>
  </si>
  <si>
    <t>97603438106</t>
  </si>
  <si>
    <t>п Полукиря</t>
  </si>
  <si>
    <t>97603440101</t>
  </si>
  <si>
    <t>с Кувакино</t>
  </si>
  <si>
    <t>97603440106</t>
  </si>
  <si>
    <t>с Березовый Майдан</t>
  </si>
  <si>
    <t>97603440111</t>
  </si>
  <si>
    <t>с Злобино</t>
  </si>
  <si>
    <t>97603440116</t>
  </si>
  <si>
    <t>с Ичиксы</t>
  </si>
  <si>
    <t>97603445101</t>
  </si>
  <si>
    <t>с Междуречье</t>
  </si>
  <si>
    <t>97603445106</t>
  </si>
  <si>
    <t>п Березовая Поляна</t>
  </si>
  <si>
    <t>97603445111</t>
  </si>
  <si>
    <t>п Первое Мая</t>
  </si>
  <si>
    <t>97603445116</t>
  </si>
  <si>
    <t>с Сурский Майдан</t>
  </si>
  <si>
    <t>97603450101</t>
  </si>
  <si>
    <t>с Миренки</t>
  </si>
  <si>
    <t>97603450106</t>
  </si>
  <si>
    <t>с Явлеи</t>
  </si>
  <si>
    <t>97603455101</t>
  </si>
  <si>
    <t>с Новые Айбеси</t>
  </si>
  <si>
    <t>97603455106</t>
  </si>
  <si>
    <t>п Искра</t>
  </si>
  <si>
    <t>97603455111</t>
  </si>
  <si>
    <t>п Сальный</t>
  </si>
  <si>
    <t>97603458101</t>
  </si>
  <si>
    <t>п Алтышево</t>
  </si>
  <si>
    <t>97603460101</t>
  </si>
  <si>
    <t>п Первомайский</t>
  </si>
  <si>
    <t>97603460106</t>
  </si>
  <si>
    <t>п Чапаевка</t>
  </si>
  <si>
    <t>97603465101</t>
  </si>
  <si>
    <t>с Сойгино</t>
  </si>
  <si>
    <t>97603475101</t>
  </si>
  <si>
    <t>с Старые Айбеси</t>
  </si>
  <si>
    <t>97603475106</t>
  </si>
  <si>
    <t>д Новые Выселки</t>
  </si>
  <si>
    <t>97603480101</t>
  </si>
  <si>
    <t>с Стемасы</t>
  </si>
  <si>
    <t>97603490101</t>
  </si>
  <si>
    <t>с Чуварлеи</t>
  </si>
  <si>
    <t>97603490106</t>
  </si>
  <si>
    <t>п Санаторный</t>
  </si>
  <si>
    <t>97603490111</t>
  </si>
  <si>
    <t>д Ялушево</t>
  </si>
  <si>
    <t>97605405101</t>
  </si>
  <si>
    <t>с Аликово</t>
  </si>
  <si>
    <t>97605405106</t>
  </si>
  <si>
    <t>д Азамат</t>
  </si>
  <si>
    <t>97605405111</t>
  </si>
  <si>
    <t>д Видесючь</t>
  </si>
  <si>
    <t>97605405116</t>
  </si>
  <si>
    <t>п Дубовский</t>
  </si>
  <si>
    <t>97605405121</t>
  </si>
  <si>
    <t>д Иштеки</t>
  </si>
  <si>
    <t>97605405126</t>
  </si>
  <si>
    <t>д Синерь</t>
  </si>
  <si>
    <t>97605405131</t>
  </si>
  <si>
    <t>д Смородино</t>
  </si>
  <si>
    <t>97605405136</t>
  </si>
  <si>
    <t>д Тогачь</t>
  </si>
  <si>
    <t>97605405141</t>
  </si>
  <si>
    <t>д Урмаево</t>
  </si>
  <si>
    <t>97605405146</t>
  </si>
  <si>
    <t>д Янгорас</t>
  </si>
  <si>
    <t>97605415101</t>
  </si>
  <si>
    <t>с Большая Выла</t>
  </si>
  <si>
    <t>97605415106</t>
  </si>
  <si>
    <t>д Выла</t>
  </si>
  <si>
    <t>97605415111</t>
  </si>
  <si>
    <t>д Сириккасы</t>
  </si>
  <si>
    <t>97605420101</t>
  </si>
  <si>
    <t>д Ефремкасы</t>
  </si>
  <si>
    <t>97605420106</t>
  </si>
  <si>
    <t>с Асакасы</t>
  </si>
  <si>
    <t>97605420111</t>
  </si>
  <si>
    <t>д Верхние Карачуры</t>
  </si>
  <si>
    <t>97605420116</t>
  </si>
  <si>
    <t>д Верхние Куганары</t>
  </si>
  <si>
    <t>97605420121</t>
  </si>
  <si>
    <t>д Верхние Татмыши</t>
  </si>
  <si>
    <t>97605420126</t>
  </si>
  <si>
    <t>д Вотланы</t>
  </si>
  <si>
    <t>97605420131</t>
  </si>
  <si>
    <t>д Вурманкасы</t>
  </si>
  <si>
    <t>97605420136</t>
  </si>
  <si>
    <t>д Качалово</t>
  </si>
  <si>
    <t>97605420141</t>
  </si>
  <si>
    <t>д Коракши</t>
  </si>
  <si>
    <t>97605420146</t>
  </si>
  <si>
    <t>д Нижние Карачуры</t>
  </si>
  <si>
    <t>97605420151</t>
  </si>
  <si>
    <t>д Нижние Куганары</t>
  </si>
  <si>
    <t>97605420156</t>
  </si>
  <si>
    <t>д Нижние Татмыши</t>
  </si>
  <si>
    <t>97605420161</t>
  </si>
  <si>
    <t>с Юманлыхи</t>
  </si>
  <si>
    <t>97605425101</t>
  </si>
  <si>
    <t>д Илгышево</t>
  </si>
  <si>
    <t>97605425106</t>
  </si>
  <si>
    <t>д Изванкино</t>
  </si>
  <si>
    <t>97605425111</t>
  </si>
  <si>
    <t>д Ойкасы</t>
  </si>
  <si>
    <t>97605425116</t>
  </si>
  <si>
    <t>д Тимирзькасы</t>
  </si>
  <si>
    <t>97605425121</t>
  </si>
  <si>
    <t>д Яжуткино</t>
  </si>
  <si>
    <t>97605425126</t>
  </si>
  <si>
    <t>д Ярушкино</t>
  </si>
  <si>
    <t>97605435101</t>
  </si>
  <si>
    <t>с Крымзарайкино</t>
  </si>
  <si>
    <t>97605435106</t>
  </si>
  <si>
    <t>д Кораккасы</t>
  </si>
  <si>
    <t>97605435111</t>
  </si>
  <si>
    <t>д Лобашкино</t>
  </si>
  <si>
    <t>97605435116</t>
  </si>
  <si>
    <t>д Сормвары</t>
  </si>
  <si>
    <t>97605435121</t>
  </si>
  <si>
    <t>д Сормпось-Мочей</t>
  </si>
  <si>
    <t>97605435126</t>
  </si>
  <si>
    <t>д Хорнзор</t>
  </si>
  <si>
    <t>97605435131</t>
  </si>
  <si>
    <t>д Чердаки</t>
  </si>
  <si>
    <t>97605435136</t>
  </si>
  <si>
    <t>д Шоркасы</t>
  </si>
  <si>
    <t>97605435141</t>
  </si>
  <si>
    <t>д Яргунькино</t>
  </si>
  <si>
    <t>97605450101</t>
  </si>
  <si>
    <t>д Питишево</t>
  </si>
  <si>
    <t>97605450106</t>
  </si>
  <si>
    <t>д Алгукасы</t>
  </si>
  <si>
    <t>97605450111</t>
  </si>
  <si>
    <t>д Анаткасы</t>
  </si>
  <si>
    <t>97605450116</t>
  </si>
  <si>
    <t>д Орбаши</t>
  </si>
  <si>
    <t>97605450121</t>
  </si>
  <si>
    <t>д Пизипово</t>
  </si>
  <si>
    <t>97605450126</t>
  </si>
  <si>
    <t>с Устье</t>
  </si>
  <si>
    <t>97605455101</t>
  </si>
  <si>
    <t>с Раскильдино</t>
  </si>
  <si>
    <t>97605455106</t>
  </si>
  <si>
    <t>д Большие Токташи</t>
  </si>
  <si>
    <t>97605455111</t>
  </si>
  <si>
    <t>д Малые Токташи</t>
  </si>
  <si>
    <t>97605455116</t>
  </si>
  <si>
    <t>д Тури-Выла</t>
  </si>
  <si>
    <t>97605455121</t>
  </si>
  <si>
    <t>д Шундряши</t>
  </si>
  <si>
    <t>97605465101</t>
  </si>
  <si>
    <t>д Таутово</t>
  </si>
  <si>
    <t>97605465106</t>
  </si>
  <si>
    <t>д Ильянкино</t>
  </si>
  <si>
    <t>97605465111</t>
  </si>
  <si>
    <t>д Малые Туваны</t>
  </si>
  <si>
    <t>97605465116</t>
  </si>
  <si>
    <t>д Павлушкино</t>
  </si>
  <si>
    <t>97605465121</t>
  </si>
  <si>
    <t>выселок Пизеры</t>
  </si>
  <si>
    <t>97605465126</t>
  </si>
  <si>
    <t>д Торопкасы</t>
  </si>
  <si>
    <t>97605465131</t>
  </si>
  <si>
    <t>д Хирлеппоси</t>
  </si>
  <si>
    <t>97605465136</t>
  </si>
  <si>
    <t>д Ходяково</t>
  </si>
  <si>
    <t>97605465141</t>
  </si>
  <si>
    <t>д Хоравары</t>
  </si>
  <si>
    <t>97605465146</t>
  </si>
  <si>
    <t>д Шерашево</t>
  </si>
  <si>
    <t>97605465151</t>
  </si>
  <si>
    <t>выселок Шлан</t>
  </si>
  <si>
    <t>97605470101</t>
  </si>
  <si>
    <t>с Тенеево</t>
  </si>
  <si>
    <t>97605470106</t>
  </si>
  <si>
    <t>д Задние Хирлепы</t>
  </si>
  <si>
    <t>97605470111</t>
  </si>
  <si>
    <t>д Кармалы</t>
  </si>
  <si>
    <t>97605470116</t>
  </si>
  <si>
    <t>д Передние Хирлепы</t>
  </si>
  <si>
    <t>97605470121</t>
  </si>
  <si>
    <t>д Эренары</t>
  </si>
  <si>
    <t>97605475101</t>
  </si>
  <si>
    <t>с Чувашская Сорма</t>
  </si>
  <si>
    <t>97605475106</t>
  </si>
  <si>
    <t>выселок Антоновка</t>
  </si>
  <si>
    <t>97605475111</t>
  </si>
  <si>
    <t>д Большие Шиуши</t>
  </si>
  <si>
    <t>97605475116</t>
  </si>
  <si>
    <t>д Верхние Елыши</t>
  </si>
  <si>
    <t>97605475121</t>
  </si>
  <si>
    <t>д Верхние Хоразаны</t>
  </si>
  <si>
    <t>97605475126</t>
  </si>
  <si>
    <t>д Кагаси</t>
  </si>
  <si>
    <t>97605475131</t>
  </si>
  <si>
    <t>д Мартынкино</t>
  </si>
  <si>
    <t>97605475136</t>
  </si>
  <si>
    <t>д Нижние Елыши</t>
  </si>
  <si>
    <t>97605475141</t>
  </si>
  <si>
    <t>д Нижние Хоразаны</t>
  </si>
  <si>
    <t>97605475146</t>
  </si>
  <si>
    <t>д Нижние Шиуши</t>
  </si>
  <si>
    <t>97605475151</t>
  </si>
  <si>
    <t>д Шапкино</t>
  </si>
  <si>
    <t>97605475156</t>
  </si>
  <si>
    <t>д Шор-Байраш</t>
  </si>
  <si>
    <t>97605475161</t>
  </si>
  <si>
    <t>д Шор-Босай</t>
  </si>
  <si>
    <t>97605475166</t>
  </si>
  <si>
    <t>97605475171</t>
  </si>
  <si>
    <t>д Энехметь</t>
  </si>
  <si>
    <t>97605475176</t>
  </si>
  <si>
    <t>д Яныши</t>
  </si>
  <si>
    <t>97605485101</t>
  </si>
  <si>
    <t>с Шумшеваши</t>
  </si>
  <si>
    <t>97605485106</t>
  </si>
  <si>
    <t>выселок Атмень</t>
  </si>
  <si>
    <t>97605485111</t>
  </si>
  <si>
    <t>д Большие Атмени</t>
  </si>
  <si>
    <t>97605485116</t>
  </si>
  <si>
    <t>с Большое Ямашево</t>
  </si>
  <si>
    <t>97605485121</t>
  </si>
  <si>
    <t>д Выла-Базар</t>
  </si>
  <si>
    <t>97605485126</t>
  </si>
  <si>
    <t>д Ишпарайкино</t>
  </si>
  <si>
    <t>97605485131</t>
  </si>
  <si>
    <t>д Караклово</t>
  </si>
  <si>
    <t>97605485136</t>
  </si>
  <si>
    <t>д Кивой</t>
  </si>
  <si>
    <t>97605485141</t>
  </si>
  <si>
    <t>д Лотра-Багиши</t>
  </si>
  <si>
    <t>97605485146</t>
  </si>
  <si>
    <t>д Нагорная</t>
  </si>
  <si>
    <t>97605485151</t>
  </si>
  <si>
    <t>д Новая</t>
  </si>
  <si>
    <t>97605485156</t>
  </si>
  <si>
    <t>д Олух-Шумшеваши</t>
  </si>
  <si>
    <t>97605485161</t>
  </si>
  <si>
    <t>д Пизенеры</t>
  </si>
  <si>
    <t>97605485166</t>
  </si>
  <si>
    <t>д Прошкино</t>
  </si>
  <si>
    <t>97605485171</t>
  </si>
  <si>
    <t>д Сормпось-Шумшеваши</t>
  </si>
  <si>
    <t>97605485176</t>
  </si>
  <si>
    <t>д Шафранчик</t>
  </si>
  <si>
    <t>97605485181</t>
  </si>
  <si>
    <t>97605485186</t>
  </si>
  <si>
    <t>д Элекейкино</t>
  </si>
  <si>
    <t>97605485191</t>
  </si>
  <si>
    <t>д Якейкино</t>
  </si>
  <si>
    <t>97605490101</t>
  </si>
  <si>
    <t>с Яндоба</t>
  </si>
  <si>
    <t>97605490106</t>
  </si>
  <si>
    <t>97605490111</t>
  </si>
  <si>
    <t>д Кивкасы</t>
  </si>
  <si>
    <t>97605490116</t>
  </si>
  <si>
    <t>97605490121</t>
  </si>
  <si>
    <t>с Русская Сорма</t>
  </si>
  <si>
    <t>97605490126</t>
  </si>
  <si>
    <t>д Самушкино</t>
  </si>
  <si>
    <t>97605490131</t>
  </si>
  <si>
    <t>д Сатлайкино</t>
  </si>
  <si>
    <t>97605490136</t>
  </si>
  <si>
    <t>д Синькасы</t>
  </si>
  <si>
    <t>97605490141</t>
  </si>
  <si>
    <t>д Тушкасы</t>
  </si>
  <si>
    <t>97605490146</t>
  </si>
  <si>
    <t>д Челкасы</t>
  </si>
  <si>
    <t>97605490151</t>
  </si>
  <si>
    <t>д Чиршкасы</t>
  </si>
  <si>
    <t>97605490156</t>
  </si>
  <si>
    <t>д Ягунькино</t>
  </si>
  <si>
    <t>97607402101</t>
  </si>
  <si>
    <t>с Алманчиково</t>
  </si>
  <si>
    <t>97607405101</t>
  </si>
  <si>
    <t>с Балабаш-Баишево</t>
  </si>
  <si>
    <t>97607410101</t>
  </si>
  <si>
    <t>с Батырево</t>
  </si>
  <si>
    <t>97607415101</t>
  </si>
  <si>
    <t>д Бахтигильдино</t>
  </si>
  <si>
    <t>97607415106</t>
  </si>
  <si>
    <t>д Балабаш-Нурусово</t>
  </si>
  <si>
    <t>97607415111</t>
  </si>
  <si>
    <t>п Люля</t>
  </si>
  <si>
    <t>97607415116</t>
  </si>
  <si>
    <t>п Ульяновка</t>
  </si>
  <si>
    <t>97607420101</t>
  </si>
  <si>
    <t>д Полевые Бикшики</t>
  </si>
  <si>
    <t>97607420106</t>
  </si>
  <si>
    <t>д Именево</t>
  </si>
  <si>
    <t>97607420111</t>
  </si>
  <si>
    <t>д Малые Арабузи</t>
  </si>
  <si>
    <t>97607420116</t>
  </si>
  <si>
    <t>д Тигашево</t>
  </si>
  <si>
    <t>97607420121</t>
  </si>
  <si>
    <t>выселок Шигали</t>
  </si>
  <si>
    <t>97607420126</t>
  </si>
  <si>
    <t>д Яншихово</t>
  </si>
  <si>
    <t>97607425101</t>
  </si>
  <si>
    <t>с Большое Чеменево</t>
  </si>
  <si>
    <t>97607425106</t>
  </si>
  <si>
    <t>д Бакашево</t>
  </si>
  <si>
    <t>97607430101</t>
  </si>
  <si>
    <t>д Долгий Остров</t>
  </si>
  <si>
    <t>97607430106</t>
  </si>
  <si>
    <t>д Чувашские Ишаки</t>
  </si>
  <si>
    <t>97607435101</t>
  </si>
  <si>
    <t>д Кзыл-Чишма</t>
  </si>
  <si>
    <t>97607435106</t>
  </si>
  <si>
    <t>д Красномайск</t>
  </si>
  <si>
    <t>97607435111</t>
  </si>
  <si>
    <t>д Новые Чепкасы</t>
  </si>
  <si>
    <t>97607440101</t>
  </si>
  <si>
    <t>с Новое Ахпердино</t>
  </si>
  <si>
    <t>97607440106</t>
  </si>
  <si>
    <t>д Старое Котяково</t>
  </si>
  <si>
    <t>97607440111</t>
  </si>
  <si>
    <t>д Татмыш-Югелево</t>
  </si>
  <si>
    <t>97607445101</t>
  </si>
  <si>
    <t>с Норваш-Шигали</t>
  </si>
  <si>
    <t>97607445106</t>
  </si>
  <si>
    <t>д Подлесные Шигали</t>
  </si>
  <si>
    <t>97607445111</t>
  </si>
  <si>
    <t>п Ясная Поляна</t>
  </si>
  <si>
    <t>97607450101</t>
  </si>
  <si>
    <t>с Первомайское</t>
  </si>
  <si>
    <t>97607450106</t>
  </si>
  <si>
    <t>д Верхние Бюртли-Шигали</t>
  </si>
  <si>
    <t>97607450111</t>
  </si>
  <si>
    <t>д Кокшаново</t>
  </si>
  <si>
    <t>97607450116</t>
  </si>
  <si>
    <t>д Нижнее Атыково</t>
  </si>
  <si>
    <t>97607450121</t>
  </si>
  <si>
    <t>д Полевое Чекурово</t>
  </si>
  <si>
    <t>97607450126</t>
  </si>
  <si>
    <t>д Сидели</t>
  </si>
  <si>
    <t>97607452101</t>
  </si>
  <si>
    <t>д Сигачи</t>
  </si>
  <si>
    <t>97607452106</t>
  </si>
  <si>
    <t>д Малое Чеменево</t>
  </si>
  <si>
    <t>97607455101</t>
  </si>
  <si>
    <t>с Сугуты</t>
  </si>
  <si>
    <t>97607460101</t>
  </si>
  <si>
    <t>с Тарханы</t>
  </si>
  <si>
    <t>97607460106</t>
  </si>
  <si>
    <t>д Абамза</t>
  </si>
  <si>
    <t>97607460111</t>
  </si>
  <si>
    <t>д Верхнее Турмышево</t>
  </si>
  <si>
    <t>97607460116</t>
  </si>
  <si>
    <t>п Хурама-Твар</t>
  </si>
  <si>
    <t>97607465101</t>
  </si>
  <si>
    <t>д Татарские Сугуты</t>
  </si>
  <si>
    <t>97607470101</t>
  </si>
  <si>
    <t>с Тойси</t>
  </si>
  <si>
    <t>97607470106</t>
  </si>
  <si>
    <t>д Булаково</t>
  </si>
  <si>
    <t>97607470111</t>
  </si>
  <si>
    <t>д Козловка</t>
  </si>
  <si>
    <t>97607470116</t>
  </si>
  <si>
    <t>д Малые Шихирданы</t>
  </si>
  <si>
    <t>97607470121</t>
  </si>
  <si>
    <t>д Новое Бахтиарово</t>
  </si>
  <si>
    <t>97607470126</t>
  </si>
  <si>
    <t>д Старое Ахпердино</t>
  </si>
  <si>
    <t>97607470131</t>
  </si>
  <si>
    <t>д Старые Тойси</t>
  </si>
  <si>
    <t>97607470136</t>
  </si>
  <si>
    <t>д Татарские Тимяши</t>
  </si>
  <si>
    <t>97607472101</t>
  </si>
  <si>
    <t>д Малое Батырево</t>
  </si>
  <si>
    <t>97607472106</t>
  </si>
  <si>
    <t>с Туруново</t>
  </si>
  <si>
    <t>97607472111</t>
  </si>
  <si>
    <t>д Новое Котяково</t>
  </si>
  <si>
    <t>97607475101</t>
  </si>
  <si>
    <t>с Шыгырдан</t>
  </si>
  <si>
    <t>97607475106</t>
  </si>
  <si>
    <t>д Кзыл-Камыш</t>
  </si>
  <si>
    <t>97607480101</t>
  </si>
  <si>
    <t>д Шаймурзино</t>
  </si>
  <si>
    <t>97607480106</t>
  </si>
  <si>
    <t>д Верхнее Атыково</t>
  </si>
  <si>
    <t>97607480111</t>
  </si>
  <si>
    <t>д Нижнее Турмышево</t>
  </si>
  <si>
    <t>97610151051</t>
  </si>
  <si>
    <t>пгт Вурнары</t>
  </si>
  <si>
    <t>97610404101</t>
  </si>
  <si>
    <t>д Азим-Сирма</t>
  </si>
  <si>
    <t>97610404106</t>
  </si>
  <si>
    <t>д Авыр-Сирмы</t>
  </si>
  <si>
    <t>97610404111</t>
  </si>
  <si>
    <t>д Большие Хирлепы</t>
  </si>
  <si>
    <t>97610404116</t>
  </si>
  <si>
    <t>д Илдымкасы</t>
  </si>
  <si>
    <t>97610404121</t>
  </si>
  <si>
    <t>д Кумбалы</t>
  </si>
  <si>
    <t>97610404126</t>
  </si>
  <si>
    <t>д Малдыкасы</t>
  </si>
  <si>
    <t>97610404131</t>
  </si>
  <si>
    <t>97610404136</t>
  </si>
  <si>
    <t>д Пайки</t>
  </si>
  <si>
    <t>97610404141</t>
  </si>
  <si>
    <t>д Тувалькино</t>
  </si>
  <si>
    <t>97610404146</t>
  </si>
  <si>
    <t>д Чирш-Хирлепы</t>
  </si>
  <si>
    <t>97610404151</t>
  </si>
  <si>
    <t>д Эпшики</t>
  </si>
  <si>
    <t>97610408101</t>
  </si>
  <si>
    <t>д Алгазино</t>
  </si>
  <si>
    <t>97610408106</t>
  </si>
  <si>
    <t>д Айгиши</t>
  </si>
  <si>
    <t>97610408111</t>
  </si>
  <si>
    <t>с Кукшум</t>
  </si>
  <si>
    <t>97610408116</t>
  </si>
  <si>
    <t>д Малды-Кукшум</t>
  </si>
  <si>
    <t>97610408121</t>
  </si>
  <si>
    <t>д Хорн-Кукшум</t>
  </si>
  <si>
    <t>97610408126</t>
  </si>
  <si>
    <t>д Чалым-Кукшум</t>
  </si>
  <si>
    <t>97610412101</t>
  </si>
  <si>
    <t>д Апнеры</t>
  </si>
  <si>
    <t>97610412106</t>
  </si>
  <si>
    <t>с Абызово</t>
  </si>
  <si>
    <t>97610412111</t>
  </si>
  <si>
    <t>д Анаткас-Абызово</t>
  </si>
  <si>
    <t>97610412116</t>
  </si>
  <si>
    <t>д Старые Яхакасы</t>
  </si>
  <si>
    <t>97610416101</t>
  </si>
  <si>
    <t>д Большие Торханы</t>
  </si>
  <si>
    <t>97610416106</t>
  </si>
  <si>
    <t>д Альмень-Сунары</t>
  </si>
  <si>
    <t>97610416111</t>
  </si>
  <si>
    <t>с Артеменькино</t>
  </si>
  <si>
    <t>97610416116</t>
  </si>
  <si>
    <t>д Кожиково</t>
  </si>
  <si>
    <t>97610416121</t>
  </si>
  <si>
    <t>д Кумаши</t>
  </si>
  <si>
    <t>97610416126</t>
  </si>
  <si>
    <t>д Тюлюкасы</t>
  </si>
  <si>
    <t>97610416131</t>
  </si>
  <si>
    <t>д Тюмбеки</t>
  </si>
  <si>
    <t>97610416136</t>
  </si>
  <si>
    <t>д Чиршкас-Мураты</t>
  </si>
  <si>
    <t>97610420101</t>
  </si>
  <si>
    <t>д Большие Яуши</t>
  </si>
  <si>
    <t>97610420106</t>
  </si>
  <si>
    <t>д Ойкас-Яуши</t>
  </si>
  <si>
    <t>97610420111</t>
  </si>
  <si>
    <t>д Синьял-Яуши</t>
  </si>
  <si>
    <t>97610420116</t>
  </si>
  <si>
    <t>д Талхир</t>
  </si>
  <si>
    <t>97610424101</t>
  </si>
  <si>
    <t>д Буртасы</t>
  </si>
  <si>
    <t>97610424106</t>
  </si>
  <si>
    <t>д Волонтер</t>
  </si>
  <si>
    <t>97610424111</t>
  </si>
  <si>
    <t>д Киберли</t>
  </si>
  <si>
    <t>97610424116</t>
  </si>
  <si>
    <t>д Лесные Шигали</t>
  </si>
  <si>
    <t>97610424121</t>
  </si>
  <si>
    <t>д Пинер-Айгиши</t>
  </si>
  <si>
    <t>97610424126</t>
  </si>
  <si>
    <t>рзд Чаркли</t>
  </si>
  <si>
    <t>97610428101</t>
  </si>
  <si>
    <t>97610428106</t>
  </si>
  <si>
    <t>д Кадыши</t>
  </si>
  <si>
    <t>97610428111</t>
  </si>
  <si>
    <t>д Сендимиркино</t>
  </si>
  <si>
    <t>97610432101</t>
  </si>
  <si>
    <t>д Ермошкино</t>
  </si>
  <si>
    <t>97610432106</t>
  </si>
  <si>
    <t>с Альменево</t>
  </si>
  <si>
    <t>97610432111</t>
  </si>
  <si>
    <t>д Кивсерт-Мурат</t>
  </si>
  <si>
    <t>97610432116</t>
  </si>
  <si>
    <t>д Кожар-Яндоба</t>
  </si>
  <si>
    <t>97610432121</t>
  </si>
  <si>
    <t>д Мунъялы</t>
  </si>
  <si>
    <t>97610432126</t>
  </si>
  <si>
    <t>д Ойкас-Яндоба</t>
  </si>
  <si>
    <t>97610432131</t>
  </si>
  <si>
    <t>д Пуканкасы</t>
  </si>
  <si>
    <t>97610432136</t>
  </si>
  <si>
    <t>д Хорапыр</t>
  </si>
  <si>
    <t>97610436101</t>
  </si>
  <si>
    <t>д Ершипоси</t>
  </si>
  <si>
    <t>97610436106</t>
  </si>
  <si>
    <t>д Авруй</t>
  </si>
  <si>
    <t>97610436111</t>
  </si>
  <si>
    <t>с Кошлоуши</t>
  </si>
  <si>
    <t>97610436116</t>
  </si>
  <si>
    <t>д Кюстюмеры</t>
  </si>
  <si>
    <t>97610436121</t>
  </si>
  <si>
    <t>д Одиково</t>
  </si>
  <si>
    <t>97610436126</t>
  </si>
  <si>
    <t>д Хора-Сирма</t>
  </si>
  <si>
    <t>97610440101</t>
  </si>
  <si>
    <t>с Калинино</t>
  </si>
  <si>
    <t>97610440106</t>
  </si>
  <si>
    <t>д Кивьялы</t>
  </si>
  <si>
    <t>97610440111</t>
  </si>
  <si>
    <t>д Кюльхири</t>
  </si>
  <si>
    <t>97610440116</t>
  </si>
  <si>
    <t>д Мачамуши</t>
  </si>
  <si>
    <t>97610440121</t>
  </si>
  <si>
    <t>д Ослаба</t>
  </si>
  <si>
    <t>97610440126</t>
  </si>
  <si>
    <t>д Синьялы</t>
  </si>
  <si>
    <t>97610440131</t>
  </si>
  <si>
    <t>д Хумуши</t>
  </si>
  <si>
    <t>97610440136</t>
  </si>
  <si>
    <t>д Ямбахтино</t>
  </si>
  <si>
    <t>97610444101</t>
  </si>
  <si>
    <t>д Кольцовка</t>
  </si>
  <si>
    <t>97610444106</t>
  </si>
  <si>
    <t>д Булатово</t>
  </si>
  <si>
    <t>97610444111</t>
  </si>
  <si>
    <t>д Зеленовка</t>
  </si>
  <si>
    <t>97610444116</t>
  </si>
  <si>
    <t>д Мамалаево</t>
  </si>
  <si>
    <t>97610444121</t>
  </si>
  <si>
    <t>д Сявалкас-Хирпоси</t>
  </si>
  <si>
    <t>97610452101</t>
  </si>
  <si>
    <t>с Малые Яуши</t>
  </si>
  <si>
    <t>97610452106</t>
  </si>
  <si>
    <t>д Кюмель-Ямаши</t>
  </si>
  <si>
    <t>97610452111</t>
  </si>
  <si>
    <t>д Мулакасы</t>
  </si>
  <si>
    <t>97610452116</t>
  </si>
  <si>
    <t>д Синь-Алдыши</t>
  </si>
  <si>
    <t>97610452121</t>
  </si>
  <si>
    <t>д Старые Шорданы</t>
  </si>
  <si>
    <t>97610452126</t>
  </si>
  <si>
    <t>д Тимерчкасы</t>
  </si>
  <si>
    <t>97610452131</t>
  </si>
  <si>
    <t>д Троицкое</t>
  </si>
  <si>
    <t>97610452136</t>
  </si>
  <si>
    <t>д Тузи-Сярмус</t>
  </si>
  <si>
    <t>97610460101</t>
  </si>
  <si>
    <t>д Ойкас-Кибеки</t>
  </si>
  <si>
    <t>97610460106</t>
  </si>
  <si>
    <t>д Вурман-Кибеки</t>
  </si>
  <si>
    <t>97610460111</t>
  </si>
  <si>
    <t>д Кивсерт-Янишево</t>
  </si>
  <si>
    <t>97610460116</t>
  </si>
  <si>
    <t>д Синь-Сурьял</t>
  </si>
  <si>
    <t>97610460121</t>
  </si>
  <si>
    <t>д Усландыр-Янишево</t>
  </si>
  <si>
    <t>97610460126</t>
  </si>
  <si>
    <t>с Янишево</t>
  </si>
  <si>
    <t>97610468101</t>
  </si>
  <si>
    <t>д Санарпоси</t>
  </si>
  <si>
    <t>97610468106</t>
  </si>
  <si>
    <t>д Новые Яхакасы</t>
  </si>
  <si>
    <t>97610472101</t>
  </si>
  <si>
    <t>д Сявалкасы</t>
  </si>
  <si>
    <t>97610472106</t>
  </si>
  <si>
    <t>д Елабыш</t>
  </si>
  <si>
    <t>97610472111</t>
  </si>
  <si>
    <t>д Сугут-Торбиково</t>
  </si>
  <si>
    <t>97610472116</t>
  </si>
  <si>
    <t>д Тузи-Мурат</t>
  </si>
  <si>
    <t>97610478101</t>
  </si>
  <si>
    <t>д Хирпоси</t>
  </si>
  <si>
    <t>97610478106</t>
  </si>
  <si>
    <t>рзд Апнерка</t>
  </si>
  <si>
    <t>97610478111</t>
  </si>
  <si>
    <t>с Орауши</t>
  </si>
  <si>
    <t>97610478116</t>
  </si>
  <si>
    <t>д Отары</t>
  </si>
  <si>
    <t>97610478121</t>
  </si>
  <si>
    <t>д Рунги</t>
  </si>
  <si>
    <t>97610480101</t>
  </si>
  <si>
    <t>д Шинеры</t>
  </si>
  <si>
    <t>97610480106</t>
  </si>
  <si>
    <t>д Ишлей</t>
  </si>
  <si>
    <t>97610480111</t>
  </si>
  <si>
    <t>д Чириш-Шинеры</t>
  </si>
  <si>
    <t>97610480116</t>
  </si>
  <si>
    <t>97610484101</t>
  </si>
  <si>
    <t>с Янгорчино</t>
  </si>
  <si>
    <t>97610484106</t>
  </si>
  <si>
    <t>д Напольное Тугаево</t>
  </si>
  <si>
    <t>97610484111</t>
  </si>
  <si>
    <t>97613151051</t>
  </si>
  <si>
    <t>пгт Ибреси</t>
  </si>
  <si>
    <t>97613405101</t>
  </si>
  <si>
    <t>д Айбечи</t>
  </si>
  <si>
    <t>97613405106</t>
  </si>
  <si>
    <t>д Вудоялы</t>
  </si>
  <si>
    <t>97613410101</t>
  </si>
  <si>
    <t>д Андреевка</t>
  </si>
  <si>
    <t>97613410106</t>
  </si>
  <si>
    <t>п Кожакпось</t>
  </si>
  <si>
    <t>97613410111</t>
  </si>
  <si>
    <t>д Кошмаш-Тойси</t>
  </si>
  <si>
    <t>97613410116</t>
  </si>
  <si>
    <t>97613410121</t>
  </si>
  <si>
    <t>д Сюрбеевка</t>
  </si>
  <si>
    <t>97613415101</t>
  </si>
  <si>
    <t>п Березовка</t>
  </si>
  <si>
    <t>97613415106</t>
  </si>
  <si>
    <t>п Калиновка</t>
  </si>
  <si>
    <t>97613415111</t>
  </si>
  <si>
    <t>п Красная Заря</t>
  </si>
  <si>
    <t>97613415116</t>
  </si>
  <si>
    <t>п Новая жизнь</t>
  </si>
  <si>
    <t>97613415121</t>
  </si>
  <si>
    <t>п Орел</t>
  </si>
  <si>
    <t>97613415126</t>
  </si>
  <si>
    <t>п ХI лет Чувашии</t>
  </si>
  <si>
    <t>97613415131</t>
  </si>
  <si>
    <t>п Паральша</t>
  </si>
  <si>
    <t>97613420101</t>
  </si>
  <si>
    <t>д Большие Абакасы</t>
  </si>
  <si>
    <t>97613420106</t>
  </si>
  <si>
    <t>п Молния</t>
  </si>
  <si>
    <t>97613420111</t>
  </si>
  <si>
    <t>д Нижние Абакасы</t>
  </si>
  <si>
    <t>97613420116</t>
  </si>
  <si>
    <t>д Шибегечи</t>
  </si>
  <si>
    <t>97613420121</t>
  </si>
  <si>
    <t>97613423051</t>
  </si>
  <si>
    <t>пгт Буинск</t>
  </si>
  <si>
    <t>97613423106</t>
  </si>
  <si>
    <t>п Мирный</t>
  </si>
  <si>
    <t>97613423111</t>
  </si>
  <si>
    <t>п Сехнер</t>
  </si>
  <si>
    <t>97613425101</t>
  </si>
  <si>
    <t>д Ширтаны</t>
  </si>
  <si>
    <t>97613425106</t>
  </si>
  <si>
    <t>п Костер</t>
  </si>
  <si>
    <t>97613425111</t>
  </si>
  <si>
    <t>д Малый Кукшум</t>
  </si>
  <si>
    <t>97613425116</t>
  </si>
  <si>
    <t>п Огонек</t>
  </si>
  <si>
    <t>97613425121</t>
  </si>
  <si>
    <t>д Сосновка</t>
  </si>
  <si>
    <t>97613425126</t>
  </si>
  <si>
    <t>п Тымар</t>
  </si>
  <si>
    <t>97613430101</t>
  </si>
  <si>
    <t>п Бугуян</t>
  </si>
  <si>
    <t>97613430106</t>
  </si>
  <si>
    <t>п Спотара</t>
  </si>
  <si>
    <t>97613430111</t>
  </si>
  <si>
    <t>п Тарнвар</t>
  </si>
  <si>
    <t>97613430116</t>
  </si>
  <si>
    <t>п Эконом</t>
  </si>
  <si>
    <t>97613435101</t>
  </si>
  <si>
    <t>с Климово</t>
  </si>
  <si>
    <t>97613435106</t>
  </si>
  <si>
    <t>п Алшихово</t>
  </si>
  <si>
    <t>97613435111</t>
  </si>
  <si>
    <t>п Мерезень</t>
  </si>
  <si>
    <t>97613435116</t>
  </si>
  <si>
    <t>д Тойси-Паразуси</t>
  </si>
  <si>
    <t>97613440101</t>
  </si>
  <si>
    <t>с Малые Кармалы</t>
  </si>
  <si>
    <t>97613440106</t>
  </si>
  <si>
    <t>д Кубня</t>
  </si>
  <si>
    <t>97613440111</t>
  </si>
  <si>
    <t>п Липовка</t>
  </si>
  <si>
    <t>97613440116</t>
  </si>
  <si>
    <t>п Малиновка</t>
  </si>
  <si>
    <t>97613440121</t>
  </si>
  <si>
    <t>п Смычка</t>
  </si>
  <si>
    <t>97613445101</t>
  </si>
  <si>
    <t>с Новое Чурашево</t>
  </si>
  <si>
    <t>97613445106</t>
  </si>
  <si>
    <t>д Новое Климово</t>
  </si>
  <si>
    <t>97613445111</t>
  </si>
  <si>
    <t>д Савка</t>
  </si>
  <si>
    <t>97613445116</t>
  </si>
  <si>
    <t>д Сирикли</t>
  </si>
  <si>
    <t>97613450101</t>
  </si>
  <si>
    <t>с Хормалы</t>
  </si>
  <si>
    <t>97613450106</t>
  </si>
  <si>
    <t>д Андрюшево</t>
  </si>
  <si>
    <t>97613450111</t>
  </si>
  <si>
    <t>п Ленино</t>
  </si>
  <si>
    <t>97613450116</t>
  </si>
  <si>
    <t>д Новые Высли</t>
  </si>
  <si>
    <t>97613450121</t>
  </si>
  <si>
    <t>п Первомайск</t>
  </si>
  <si>
    <t>97613450126</t>
  </si>
  <si>
    <t>д Хом-Яндобы</t>
  </si>
  <si>
    <t>97613455101</t>
  </si>
  <si>
    <t>с Чувашские Тимяши</t>
  </si>
  <si>
    <t>97613455106</t>
  </si>
  <si>
    <t>д Верхнее Кляшево</t>
  </si>
  <si>
    <t>97613455111</t>
  </si>
  <si>
    <t>д Нижнее Кляшево</t>
  </si>
  <si>
    <t>97613455116</t>
  </si>
  <si>
    <t>д Русские Тимяши</t>
  </si>
  <si>
    <t>97613455121</t>
  </si>
  <si>
    <t>с Хомбусь-Батырево</t>
  </si>
  <si>
    <t>97616404101</t>
  </si>
  <si>
    <t>д Большие Бикшихи</t>
  </si>
  <si>
    <t>97616404106</t>
  </si>
  <si>
    <t>д Асхва</t>
  </si>
  <si>
    <t>97616404111</t>
  </si>
  <si>
    <t>д Кармамеи</t>
  </si>
  <si>
    <t>97616404116</t>
  </si>
  <si>
    <t>д Семеновка</t>
  </si>
  <si>
    <t>97616406101</t>
  </si>
  <si>
    <t>д Атнашево</t>
  </si>
  <si>
    <t>97616406106</t>
  </si>
  <si>
    <t>д Калиновка</t>
  </si>
  <si>
    <t>97616408101</t>
  </si>
  <si>
    <t>д Новые Ачакасы</t>
  </si>
  <si>
    <t>97616408106</t>
  </si>
  <si>
    <t>с Ачакасы</t>
  </si>
  <si>
    <t>97616408111</t>
  </si>
  <si>
    <t>рзд Ачакс</t>
  </si>
  <si>
    <t>97616408116</t>
  </si>
  <si>
    <t>д Елмачи</t>
  </si>
  <si>
    <t>97616408121</t>
  </si>
  <si>
    <t>д Ирдеменево-Кошки</t>
  </si>
  <si>
    <t>97616408126</t>
  </si>
  <si>
    <t>д Напольные Котяки</t>
  </si>
  <si>
    <t>97616412101</t>
  </si>
  <si>
    <t>д Байгильдино</t>
  </si>
  <si>
    <t>97616412106</t>
  </si>
  <si>
    <t>д Новые Мамеи</t>
  </si>
  <si>
    <t>97616412111</t>
  </si>
  <si>
    <t>д Туруново</t>
  </si>
  <si>
    <t>97616416101</t>
  </si>
  <si>
    <t>с Вутабоси</t>
  </si>
  <si>
    <t>97616416106</t>
  </si>
  <si>
    <t>д Каликово</t>
  </si>
  <si>
    <t>97616416111</t>
  </si>
  <si>
    <t>д Сядорга-Сирмы</t>
  </si>
  <si>
    <t>97616419101</t>
  </si>
  <si>
    <t>д Караклы</t>
  </si>
  <si>
    <t>97616419106</t>
  </si>
  <si>
    <t>д Аксарино</t>
  </si>
  <si>
    <t>97616419111</t>
  </si>
  <si>
    <t>д Юманзары</t>
  </si>
  <si>
    <t>97616420101</t>
  </si>
  <si>
    <t>д Кошноруй</t>
  </si>
  <si>
    <t>97616420106</t>
  </si>
  <si>
    <t>д Алаксары</t>
  </si>
  <si>
    <t>97616420111</t>
  </si>
  <si>
    <t>д Аслыялы</t>
  </si>
  <si>
    <t>97616420116</t>
  </si>
  <si>
    <t>д Ближние Сормы</t>
  </si>
  <si>
    <t>97616420121</t>
  </si>
  <si>
    <t>д Дальние Сормы</t>
  </si>
  <si>
    <t>97616420126</t>
  </si>
  <si>
    <t>97616420131</t>
  </si>
  <si>
    <t>д Ирх-Сирмы</t>
  </si>
  <si>
    <t>97616420136</t>
  </si>
  <si>
    <t>д Пожарбоси</t>
  </si>
  <si>
    <t>97616420141</t>
  </si>
  <si>
    <t>с Шигали</t>
  </si>
  <si>
    <t>97616420146</t>
  </si>
  <si>
    <t>с Шоркасы</t>
  </si>
  <si>
    <t>97616420151</t>
  </si>
  <si>
    <t>97616420156</t>
  </si>
  <si>
    <t>д Яшкильдино</t>
  </si>
  <si>
    <t>97616424101</t>
  </si>
  <si>
    <t>д Малые Бикшихи</t>
  </si>
  <si>
    <t>97616424106</t>
  </si>
  <si>
    <t>п Зеленый</t>
  </si>
  <si>
    <t>97616424111</t>
  </si>
  <si>
    <t>д Келте-Сюле</t>
  </si>
  <si>
    <t>97616424116</t>
  </si>
  <si>
    <t>п Новый</t>
  </si>
  <si>
    <t>97616428101</t>
  </si>
  <si>
    <t>с Малые Кибечи</t>
  </si>
  <si>
    <t>97616428106</t>
  </si>
  <si>
    <t>д Березовка</t>
  </si>
  <si>
    <t>97616432101</t>
  </si>
  <si>
    <t>д Новое Урюмово</t>
  </si>
  <si>
    <t>97616432106</t>
  </si>
  <si>
    <t>д Новые Бюрженеры</t>
  </si>
  <si>
    <t>97616436101</t>
  </si>
  <si>
    <t>д Малое Тугаево</t>
  </si>
  <si>
    <t>97616436106</t>
  </si>
  <si>
    <t>д Вторые Хормалы</t>
  </si>
  <si>
    <t>97616436111</t>
  </si>
  <si>
    <t>д Новые Челкасы</t>
  </si>
  <si>
    <t>97616436116</t>
  </si>
  <si>
    <t>д Оженары</t>
  </si>
  <si>
    <t>97616436121</t>
  </si>
  <si>
    <t>выселок Чинквары</t>
  </si>
  <si>
    <t>97616436126</t>
  </si>
  <si>
    <t>выселок Шихазаны</t>
  </si>
  <si>
    <t>97616440101</t>
  </si>
  <si>
    <t>д Сеспель</t>
  </si>
  <si>
    <t>97616440106</t>
  </si>
  <si>
    <t>97616440111</t>
  </si>
  <si>
    <t>д Атыково</t>
  </si>
  <si>
    <t>97616440116</t>
  </si>
  <si>
    <t>97616444101</t>
  </si>
  <si>
    <t>д Средние Кибечи</t>
  </si>
  <si>
    <t>97616444106</t>
  </si>
  <si>
    <t>д Верхнее Девлизерово</t>
  </si>
  <si>
    <t>97616444111</t>
  </si>
  <si>
    <t>с Высоковка Вторая</t>
  </si>
  <si>
    <t>97616444116</t>
  </si>
  <si>
    <t>с Высоковка Первая</t>
  </si>
  <si>
    <t>97616444121</t>
  </si>
  <si>
    <t>д Задние Яндоуши</t>
  </si>
  <si>
    <t>97616444126</t>
  </si>
  <si>
    <t>рзд Кибечи</t>
  </si>
  <si>
    <t>97616444131</t>
  </si>
  <si>
    <t>д Нижнее Девлизерово</t>
  </si>
  <si>
    <t>97616444136</t>
  </si>
  <si>
    <t>д Нижние Кибечи</t>
  </si>
  <si>
    <t>97616444141</t>
  </si>
  <si>
    <t>д Передние Яндоуши</t>
  </si>
  <si>
    <t>97616444146</t>
  </si>
  <si>
    <t>д Тюлькой</t>
  </si>
  <si>
    <t>97616444151</t>
  </si>
  <si>
    <t>д Челкумаги</t>
  </si>
  <si>
    <t>97616448101</t>
  </si>
  <si>
    <t>д Сугайкасы</t>
  </si>
  <si>
    <t>97616456101</t>
  </si>
  <si>
    <t>с Тобурданово</t>
  </si>
  <si>
    <t>97616456106</t>
  </si>
  <si>
    <t>д Яманово</t>
  </si>
  <si>
    <t>97616460101</t>
  </si>
  <si>
    <t>с Ухманы</t>
  </si>
  <si>
    <t>97616460106</t>
  </si>
  <si>
    <t>97616462101</t>
  </si>
  <si>
    <t>д Хучель</t>
  </si>
  <si>
    <t>97616462106</t>
  </si>
  <si>
    <t>д Алешево</t>
  </si>
  <si>
    <t>97616462111</t>
  </si>
  <si>
    <t>выселок Лесной</t>
  </si>
  <si>
    <t>97616462116</t>
  </si>
  <si>
    <t>д Новые Турмыши</t>
  </si>
  <si>
    <t>97616462121</t>
  </si>
  <si>
    <t>д Хунав</t>
  </si>
  <si>
    <t>97616462126</t>
  </si>
  <si>
    <t>д Ямурза</t>
  </si>
  <si>
    <t>97616464101</t>
  </si>
  <si>
    <t>д Чагаси</t>
  </si>
  <si>
    <t>97616464106</t>
  </si>
  <si>
    <t>д Верхняя Яндоба</t>
  </si>
  <si>
    <t>97616464111</t>
  </si>
  <si>
    <t>выселок Кармамеи</t>
  </si>
  <si>
    <t>97616464116</t>
  </si>
  <si>
    <t>выселок Кибечи</t>
  </si>
  <si>
    <t>97616464121</t>
  </si>
  <si>
    <t>д Мокры</t>
  </si>
  <si>
    <t>97616464126</t>
  </si>
  <si>
    <t>рзд Мокры</t>
  </si>
  <si>
    <t>97616464131</t>
  </si>
  <si>
    <t>выселок Новые Мамеи</t>
  </si>
  <si>
    <t>97616468101</t>
  </si>
  <si>
    <t>с Шакулово</t>
  </si>
  <si>
    <t>97616468106</t>
  </si>
  <si>
    <t>д Аниш-Ахпердино</t>
  </si>
  <si>
    <t>97616468111</t>
  </si>
  <si>
    <t>97616472101</t>
  </si>
  <si>
    <t>д Новые Шальтямы</t>
  </si>
  <si>
    <t>97616472106</t>
  </si>
  <si>
    <t>д Воронцовка</t>
  </si>
  <si>
    <t>97616472111</t>
  </si>
  <si>
    <t>д Кашкар-Сирмы</t>
  </si>
  <si>
    <t>97616472116</t>
  </si>
  <si>
    <t>д Маяк</t>
  </si>
  <si>
    <t>97616472121</t>
  </si>
  <si>
    <t>д Старые Шальтямы</t>
  </si>
  <si>
    <t>97616474101</t>
  </si>
  <si>
    <t>с Шибылги</t>
  </si>
  <si>
    <t>97616474106</t>
  </si>
  <si>
    <t>д Дмитриевка</t>
  </si>
  <si>
    <t>97616474111</t>
  </si>
  <si>
    <t>д Малая Андреевка</t>
  </si>
  <si>
    <t>97616474116</t>
  </si>
  <si>
    <t>д Матькасы</t>
  </si>
  <si>
    <t>97616474121</t>
  </si>
  <si>
    <t>д Новые Пинеры</t>
  </si>
  <si>
    <t>97616476101</t>
  </si>
  <si>
    <t>с Шихазаны</t>
  </si>
  <si>
    <t>97616476106</t>
  </si>
  <si>
    <t>д Сиделево</t>
  </si>
  <si>
    <t>97616484101</t>
  </si>
  <si>
    <t>с Ямашево</t>
  </si>
  <si>
    <t>97616484106</t>
  </si>
  <si>
    <t>д Братьякасы</t>
  </si>
  <si>
    <t>97616484111</t>
  </si>
  <si>
    <t>д Вурман-Янишево</t>
  </si>
  <si>
    <t>97616484116</t>
  </si>
  <si>
    <t>д Имелево</t>
  </si>
  <si>
    <t>97616484121</t>
  </si>
  <si>
    <t>д Малды-Питикасы</t>
  </si>
  <si>
    <t>97616488101</t>
  </si>
  <si>
    <t>с Янгличи</t>
  </si>
  <si>
    <t>97616488106</t>
  </si>
  <si>
    <t>д Богурданы</t>
  </si>
  <si>
    <t>97616488111</t>
  </si>
  <si>
    <t>97616488116</t>
  </si>
  <si>
    <t>д Новая Яндоба</t>
  </si>
  <si>
    <t>97616488121</t>
  </si>
  <si>
    <t>д Новые Шорданы</t>
  </si>
  <si>
    <t>97616488126</t>
  </si>
  <si>
    <t>д Сив-Сирма</t>
  </si>
  <si>
    <t>97616488131</t>
  </si>
  <si>
    <t>д Средние Татмыши</t>
  </si>
  <si>
    <t>97616488136</t>
  </si>
  <si>
    <t>рзд Янгличи</t>
  </si>
  <si>
    <t>97619101001</t>
  </si>
  <si>
    <t>г Козловка</t>
  </si>
  <si>
    <t>97619101106</t>
  </si>
  <si>
    <t>д Верхний Курган</t>
  </si>
  <si>
    <t>97619101111</t>
  </si>
  <si>
    <t>д Карцев-Починок</t>
  </si>
  <si>
    <t>97619101116</t>
  </si>
  <si>
    <t>д Новородионовка</t>
  </si>
  <si>
    <t>97619405101</t>
  </si>
  <si>
    <t>д Андреево-Базары</t>
  </si>
  <si>
    <t>97619405106</t>
  </si>
  <si>
    <t>д Аблязово</t>
  </si>
  <si>
    <t>97619405111</t>
  </si>
  <si>
    <t>д Айдарово</t>
  </si>
  <si>
    <t>97619405116</t>
  </si>
  <si>
    <t>д Калугино</t>
  </si>
  <si>
    <t>97619405121</t>
  </si>
  <si>
    <t>д Кудемеры</t>
  </si>
  <si>
    <t>97619405126</t>
  </si>
  <si>
    <t>д Новое Шутнерово</t>
  </si>
  <si>
    <t>97619405131</t>
  </si>
  <si>
    <t>д Олмалуй</t>
  </si>
  <si>
    <t>97619405136</t>
  </si>
  <si>
    <t>д Пиженькасы</t>
  </si>
  <si>
    <t>97619405141</t>
  </si>
  <si>
    <t>д Чувашское Исенево</t>
  </si>
  <si>
    <t>97619405146</t>
  </si>
  <si>
    <t>д Шималахово</t>
  </si>
  <si>
    <t>97619405151</t>
  </si>
  <si>
    <t>с Шутнерово</t>
  </si>
  <si>
    <t>97619405156</t>
  </si>
  <si>
    <t>д Янтиково</t>
  </si>
  <si>
    <t>97619410101</t>
  </si>
  <si>
    <t>с Аттиково</t>
  </si>
  <si>
    <t>97619410106</t>
  </si>
  <si>
    <t>д Байметево</t>
  </si>
  <si>
    <t>97619410111</t>
  </si>
  <si>
    <t>д Верхнее Анчиково</t>
  </si>
  <si>
    <t>97619410116</t>
  </si>
  <si>
    <t>д Казаково</t>
  </si>
  <si>
    <t>97619410121</t>
  </si>
  <si>
    <t>д Мартыново</t>
  </si>
  <si>
    <t>97619410126</t>
  </si>
  <si>
    <t>д Нижнее Анчиково</t>
  </si>
  <si>
    <t>97619410131</t>
  </si>
  <si>
    <t>д Решетниково</t>
  </si>
  <si>
    <t>97619410136</t>
  </si>
  <si>
    <t>с Тоганашево</t>
  </si>
  <si>
    <t>97619410141</t>
  </si>
  <si>
    <t>д Чешлама</t>
  </si>
  <si>
    <t>97619410146</t>
  </si>
  <si>
    <t>рзд Чешлама</t>
  </si>
  <si>
    <t>97619415101</t>
  </si>
  <si>
    <t>с Байгулово</t>
  </si>
  <si>
    <t>97619415106</t>
  </si>
  <si>
    <t>д Верхнее Байгулово</t>
  </si>
  <si>
    <t>97619425101</t>
  </si>
  <si>
    <t>д Еметкино</t>
  </si>
  <si>
    <t>97619425106</t>
  </si>
  <si>
    <t>д Бишево</t>
  </si>
  <si>
    <t>97619425111</t>
  </si>
  <si>
    <t>97619425116</t>
  </si>
  <si>
    <t>д Гришкино</t>
  </si>
  <si>
    <t>97619425121</t>
  </si>
  <si>
    <t>д Катергино</t>
  </si>
  <si>
    <t>97619425126</t>
  </si>
  <si>
    <t>д Липово</t>
  </si>
  <si>
    <t>97619425131</t>
  </si>
  <si>
    <t>д Новая Деревня</t>
  </si>
  <si>
    <t>97619425136</t>
  </si>
  <si>
    <t>д Осиново</t>
  </si>
  <si>
    <t>97619425141</t>
  </si>
  <si>
    <t>д Сирекли</t>
  </si>
  <si>
    <t>97619430101</t>
  </si>
  <si>
    <t>с Карамышево</t>
  </si>
  <si>
    <t>97619430106</t>
  </si>
  <si>
    <t>д Картлуево</t>
  </si>
  <si>
    <t>97619430111</t>
  </si>
  <si>
    <t>д Кинеры</t>
  </si>
  <si>
    <t>97619430116</t>
  </si>
  <si>
    <t>д Криуши</t>
  </si>
  <si>
    <t>97619430121</t>
  </si>
  <si>
    <t>д Можары</t>
  </si>
  <si>
    <t>97619430126</t>
  </si>
  <si>
    <t>д Мурзаево</t>
  </si>
  <si>
    <t>97619430131</t>
  </si>
  <si>
    <t>д Шименеево</t>
  </si>
  <si>
    <t>97619435101</t>
  </si>
  <si>
    <t>д Илебары</t>
  </si>
  <si>
    <t>97619435106</t>
  </si>
  <si>
    <t>д Баланово</t>
  </si>
  <si>
    <t>97619435111</t>
  </si>
  <si>
    <t>д Бигильдино</t>
  </si>
  <si>
    <t>97619435116</t>
  </si>
  <si>
    <t>с Карачево</t>
  </si>
  <si>
    <t>97619435121</t>
  </si>
  <si>
    <t>д Малое Бишево</t>
  </si>
  <si>
    <t>97619435126</t>
  </si>
  <si>
    <t>д Малое Карачево</t>
  </si>
  <si>
    <t>97619435131</t>
  </si>
  <si>
    <t>д Осинкино</t>
  </si>
  <si>
    <t>97619435136</t>
  </si>
  <si>
    <t>д Толбаево</t>
  </si>
  <si>
    <t>97619435141</t>
  </si>
  <si>
    <t>97619443101</t>
  </si>
  <si>
    <t>д Солдыбаево</t>
  </si>
  <si>
    <t>97619443106</t>
  </si>
  <si>
    <t>д Дятлино</t>
  </si>
  <si>
    <t>97619443111</t>
  </si>
  <si>
    <t>д Пиндиково</t>
  </si>
  <si>
    <t>97619443116</t>
  </si>
  <si>
    <t>д Токташево</t>
  </si>
  <si>
    <t>97619445101</t>
  </si>
  <si>
    <t>ст Тюрлема</t>
  </si>
  <si>
    <t>97619445106</t>
  </si>
  <si>
    <t>д Воробьевка</t>
  </si>
  <si>
    <t>97619445111</t>
  </si>
  <si>
    <t>рзд Воробьевка</t>
  </si>
  <si>
    <t>97619445116</t>
  </si>
  <si>
    <t>д Курочкино</t>
  </si>
  <si>
    <t>97619445121</t>
  </si>
  <si>
    <t>д Новая Тюрлема</t>
  </si>
  <si>
    <t>97619445126</t>
  </si>
  <si>
    <t>с Старая Тюрлема</t>
  </si>
  <si>
    <t>97619445131</t>
  </si>
  <si>
    <t>д Уразметево</t>
  </si>
  <si>
    <t>97619450101</t>
  </si>
  <si>
    <t>с Янгильдино</t>
  </si>
  <si>
    <t>97619450106</t>
  </si>
  <si>
    <t>д Альменево</t>
  </si>
  <si>
    <t>97619450111</t>
  </si>
  <si>
    <t>д Масловка</t>
  </si>
  <si>
    <t>97619450116</t>
  </si>
  <si>
    <t>д Семенчино</t>
  </si>
  <si>
    <t>97621405101</t>
  </si>
  <si>
    <t>д Александровка</t>
  </si>
  <si>
    <t>97621405106</t>
  </si>
  <si>
    <t>д Ахметово</t>
  </si>
  <si>
    <t>97621405111</t>
  </si>
  <si>
    <t>п Киров</t>
  </si>
  <si>
    <t>97621405116</t>
  </si>
  <si>
    <t>с Луцкое</t>
  </si>
  <si>
    <t>97621405121</t>
  </si>
  <si>
    <t>д Новоалександровка</t>
  </si>
  <si>
    <t>97621405126</t>
  </si>
  <si>
    <t>д Новый Сундырь</t>
  </si>
  <si>
    <t>97621405131</t>
  </si>
  <si>
    <t>д Починок-Инели</t>
  </si>
  <si>
    <t>97621405136</t>
  </si>
  <si>
    <t>д Старый Сундырь</t>
  </si>
  <si>
    <t>97621410101</t>
  </si>
  <si>
    <t>д Альбусь-Сюрбеево</t>
  </si>
  <si>
    <t>97621410106</t>
  </si>
  <si>
    <t>97621410111</t>
  </si>
  <si>
    <t>д Полевые Яуши</t>
  </si>
  <si>
    <t>97621410116</t>
  </si>
  <si>
    <t>д Старые Мураты</t>
  </si>
  <si>
    <t>97621415101</t>
  </si>
  <si>
    <t>д Асаново</t>
  </si>
  <si>
    <t>97621420101</t>
  </si>
  <si>
    <t>д Починок-Быбыть</t>
  </si>
  <si>
    <t>97621420106</t>
  </si>
  <si>
    <t>д Кайнлык</t>
  </si>
  <si>
    <t>97621420111</t>
  </si>
  <si>
    <t>д Полевое Шептахово</t>
  </si>
  <si>
    <t>97621425101</t>
  </si>
  <si>
    <t>с Комсомольское</t>
  </si>
  <si>
    <t>97621425106</t>
  </si>
  <si>
    <t>д Байбахтино</t>
  </si>
  <si>
    <t>97621425111</t>
  </si>
  <si>
    <t>д Васильевка</t>
  </si>
  <si>
    <t>97621425116</t>
  </si>
  <si>
    <t>д Дубовка</t>
  </si>
  <si>
    <t>97621425121</t>
  </si>
  <si>
    <t>д Малые Кошелеи</t>
  </si>
  <si>
    <t>97621425126</t>
  </si>
  <si>
    <t>д Новое Бикмурзино</t>
  </si>
  <si>
    <t>97621425131</t>
  </si>
  <si>
    <t>д Новые Кошелеи</t>
  </si>
  <si>
    <t>97621440101</t>
  </si>
  <si>
    <t>с Новочелны-Сюрбеево</t>
  </si>
  <si>
    <t>97621440106</t>
  </si>
  <si>
    <t>д Ивашкино</t>
  </si>
  <si>
    <t>97621440111</t>
  </si>
  <si>
    <t>с Старочелны-Сюрбеево</t>
  </si>
  <si>
    <t>97621440116</t>
  </si>
  <si>
    <t>д Степные Шихазаны</t>
  </si>
  <si>
    <t>97621440121</t>
  </si>
  <si>
    <t>д Татарское Ивашкино</t>
  </si>
  <si>
    <t>97621445101</t>
  </si>
  <si>
    <t>д Полевой Сундырь</t>
  </si>
  <si>
    <t>97621445106</t>
  </si>
  <si>
    <t>д Новое Изамбаево</t>
  </si>
  <si>
    <t>97621445111</t>
  </si>
  <si>
    <t>д Нюргечи</t>
  </si>
  <si>
    <t>97621445116</t>
  </si>
  <si>
    <t>д Полевые Инели</t>
  </si>
  <si>
    <t>97621445121</t>
  </si>
  <si>
    <t>д Степное Яниково</t>
  </si>
  <si>
    <t>97621445126</t>
  </si>
  <si>
    <t>д Твеняшево</t>
  </si>
  <si>
    <t>97621449101</t>
  </si>
  <si>
    <t>д Сюрбей-Токаево</t>
  </si>
  <si>
    <t>97621449106</t>
  </si>
  <si>
    <t>с Корезино</t>
  </si>
  <si>
    <t>97621449111</t>
  </si>
  <si>
    <t>д Напольное Сюрбеево</t>
  </si>
  <si>
    <t>97621449116</t>
  </si>
  <si>
    <t>д Подлесные Чурачики</t>
  </si>
  <si>
    <t>97621449121</t>
  </si>
  <si>
    <t>д Тябердино-Эткерово</t>
  </si>
  <si>
    <t>97621452101</t>
  </si>
  <si>
    <t>с Тугаево</t>
  </si>
  <si>
    <t>97621452106</t>
  </si>
  <si>
    <t>д Верхнее Тимерчеево</t>
  </si>
  <si>
    <t>97621452111</t>
  </si>
  <si>
    <t>97621452116</t>
  </si>
  <si>
    <t>д Нижнее Тимерчеево</t>
  </si>
  <si>
    <t>97621452121</t>
  </si>
  <si>
    <t>д Новые Мураты</t>
  </si>
  <si>
    <t>97621452126</t>
  </si>
  <si>
    <t>д Старые Высли</t>
  </si>
  <si>
    <t>97621455101</t>
  </si>
  <si>
    <t>с Урмаево</t>
  </si>
  <si>
    <t>97621455106</t>
  </si>
  <si>
    <t>с Токаево</t>
  </si>
  <si>
    <t>97621460101</t>
  </si>
  <si>
    <t>с Чурачики</t>
  </si>
  <si>
    <t>97621460106</t>
  </si>
  <si>
    <t>д Чичканы</t>
  </si>
  <si>
    <t>97621465101</t>
  </si>
  <si>
    <t>с Шерауты</t>
  </si>
  <si>
    <t>97621465106</t>
  </si>
  <si>
    <t>д Ендоба</t>
  </si>
  <si>
    <t>97621465111</t>
  </si>
  <si>
    <t>д Нижние Бюртли-Шигали</t>
  </si>
  <si>
    <t>97621465116</t>
  </si>
  <si>
    <t>д Татарские Шуруты</t>
  </si>
  <si>
    <t>97621465121</t>
  </si>
  <si>
    <t>д Шурут-Нурусово</t>
  </si>
  <si>
    <t>97624405101</t>
  </si>
  <si>
    <t>с Алманчино</t>
  </si>
  <si>
    <t>97624405106</t>
  </si>
  <si>
    <t>д Албахтино</t>
  </si>
  <si>
    <t>97624405111</t>
  </si>
  <si>
    <t>д Вурманкас-Чурино</t>
  </si>
  <si>
    <t>97624405116</t>
  </si>
  <si>
    <t>97624405121</t>
  </si>
  <si>
    <t>д Нимичкасы</t>
  </si>
  <si>
    <t>97624405126</t>
  </si>
  <si>
    <t>д Синьял-Чурино</t>
  </si>
  <si>
    <t>97624405131</t>
  </si>
  <si>
    <t>д Тузи-Чурино</t>
  </si>
  <si>
    <t>97624405136</t>
  </si>
  <si>
    <t>д Шивбоси</t>
  </si>
  <si>
    <t>97624410101</t>
  </si>
  <si>
    <t>с Большая Шатьма</t>
  </si>
  <si>
    <t>97624410106</t>
  </si>
  <si>
    <t>97624410111</t>
  </si>
  <si>
    <t>д Бурундуки</t>
  </si>
  <si>
    <t>97624410116</t>
  </si>
  <si>
    <t>д Верхняя Типсирма</t>
  </si>
  <si>
    <t>97624410121</t>
  </si>
  <si>
    <t>д Голов</t>
  </si>
  <si>
    <t>97624410126</t>
  </si>
  <si>
    <t>д Дворики</t>
  </si>
  <si>
    <t>97624410131</t>
  </si>
  <si>
    <t>д Кожары</t>
  </si>
  <si>
    <t>97624410136</t>
  </si>
  <si>
    <t>д Кошки</t>
  </si>
  <si>
    <t>97624410141</t>
  </si>
  <si>
    <t>д Нижняя Типсирма</t>
  </si>
  <si>
    <t>97624410146</t>
  </si>
  <si>
    <t>д Оба-Сирма</t>
  </si>
  <si>
    <t>97624410151</t>
  </si>
  <si>
    <t>д Тватпюрть</t>
  </si>
  <si>
    <t>97624410156</t>
  </si>
  <si>
    <t>д Четрики</t>
  </si>
  <si>
    <t>97624410161</t>
  </si>
  <si>
    <t>д Юпрямы</t>
  </si>
  <si>
    <t>97624420101</t>
  </si>
  <si>
    <t>с Исаково</t>
  </si>
  <si>
    <t>97624420106</t>
  </si>
  <si>
    <t>д Ванюшкасы</t>
  </si>
  <si>
    <t>97624420111</t>
  </si>
  <si>
    <t>97624420116</t>
  </si>
  <si>
    <t>д Кумагалы</t>
  </si>
  <si>
    <t>97624420121</t>
  </si>
  <si>
    <t>д Очкасы</t>
  </si>
  <si>
    <t>97624420126</t>
  </si>
  <si>
    <t>д Пшонги</t>
  </si>
  <si>
    <t>97624420131</t>
  </si>
  <si>
    <t>97624420136</t>
  </si>
  <si>
    <t>д Таныши</t>
  </si>
  <si>
    <t>97624420141</t>
  </si>
  <si>
    <t>д Яманаки</t>
  </si>
  <si>
    <t>97624420146</t>
  </si>
  <si>
    <t>97624425101</t>
  </si>
  <si>
    <t>с Караево</t>
  </si>
  <si>
    <t>97624425106</t>
  </si>
  <si>
    <t>97624425111</t>
  </si>
  <si>
    <t>д Синьял-Караево</t>
  </si>
  <si>
    <t>97624425116</t>
  </si>
  <si>
    <t>д Сирмапоси</t>
  </si>
  <si>
    <t>97624425121</t>
  </si>
  <si>
    <t>д Сормхири</t>
  </si>
  <si>
    <t>97624430101</t>
  </si>
  <si>
    <t>с Красноармейское</t>
  </si>
  <si>
    <t>97624430106</t>
  </si>
  <si>
    <t>д Васнары</t>
  </si>
  <si>
    <t>97624430111</t>
  </si>
  <si>
    <t>97624430116</t>
  </si>
  <si>
    <t>д Задние Карыки</t>
  </si>
  <si>
    <t>97624430121</t>
  </si>
  <si>
    <t>д Крендейкасы</t>
  </si>
  <si>
    <t>97624430126</t>
  </si>
  <si>
    <t>д Липовка</t>
  </si>
  <si>
    <t>97624430131</t>
  </si>
  <si>
    <t>д Передние Карыки</t>
  </si>
  <si>
    <t>97624430136</t>
  </si>
  <si>
    <t>д Синьял-Убеево</t>
  </si>
  <si>
    <t>97624430141</t>
  </si>
  <si>
    <t>д Старые Игити</t>
  </si>
  <si>
    <t>97624430146</t>
  </si>
  <si>
    <t>д Хлеси</t>
  </si>
  <si>
    <t>97624430151</t>
  </si>
  <si>
    <t>д Хозакасы</t>
  </si>
  <si>
    <t>97624430156</t>
  </si>
  <si>
    <t>д Чиганары</t>
  </si>
  <si>
    <t>97624430161</t>
  </si>
  <si>
    <t>д Юськасы</t>
  </si>
  <si>
    <t>97624430166</t>
  </si>
  <si>
    <t>д Янгасы</t>
  </si>
  <si>
    <t>97624434101</t>
  </si>
  <si>
    <t>д Пикшики</t>
  </si>
  <si>
    <t>97624434106</t>
  </si>
  <si>
    <t>97624434111</t>
  </si>
  <si>
    <t>97624434116</t>
  </si>
  <si>
    <t>д Кюль-Сирма</t>
  </si>
  <si>
    <t>97624434121</t>
  </si>
  <si>
    <t>д Ойрисюрт</t>
  </si>
  <si>
    <t>97624434126</t>
  </si>
  <si>
    <t>д Сесмеры</t>
  </si>
  <si>
    <t>97624434131</t>
  </si>
  <si>
    <t>д Синьял-Шатьма</t>
  </si>
  <si>
    <t>97624434136</t>
  </si>
  <si>
    <t>д Тоганаши</t>
  </si>
  <si>
    <t>97624434141</t>
  </si>
  <si>
    <t>д Шипырлавар</t>
  </si>
  <si>
    <t>97624434146</t>
  </si>
  <si>
    <t>д Шупоси</t>
  </si>
  <si>
    <t>97624434151</t>
  </si>
  <si>
    <t>д Ыхракасы</t>
  </si>
  <si>
    <t>97624434156</t>
  </si>
  <si>
    <t>д Ямайкасы</t>
  </si>
  <si>
    <t>97624440101</t>
  </si>
  <si>
    <t>с Убеево</t>
  </si>
  <si>
    <t>97624440106</t>
  </si>
  <si>
    <t>д Байсубино</t>
  </si>
  <si>
    <t>97624440111</t>
  </si>
  <si>
    <t>д Верхние Кожары</t>
  </si>
  <si>
    <t>97624440116</t>
  </si>
  <si>
    <t>д Досаево</t>
  </si>
  <si>
    <t>97624440121</t>
  </si>
  <si>
    <t>д Кирегаси</t>
  </si>
  <si>
    <t>97624440126</t>
  </si>
  <si>
    <t>д Нижние Кожары</t>
  </si>
  <si>
    <t>97624440131</t>
  </si>
  <si>
    <t>д Новые Игити</t>
  </si>
  <si>
    <t>97624440136</t>
  </si>
  <si>
    <t>д Янмурзино</t>
  </si>
  <si>
    <t>97624445101</t>
  </si>
  <si>
    <t>д Чадукасы</t>
  </si>
  <si>
    <t>97624445106</t>
  </si>
  <si>
    <t>д Арзюнакасы</t>
  </si>
  <si>
    <t>97624445111</t>
  </si>
  <si>
    <t>д Енешкасы</t>
  </si>
  <si>
    <t>97624445116</t>
  </si>
  <si>
    <t>97624445121</t>
  </si>
  <si>
    <t>д Полайкасы</t>
  </si>
  <si>
    <t>97624445126</t>
  </si>
  <si>
    <t>д Сявал-Сирма</t>
  </si>
  <si>
    <t>97624445131</t>
  </si>
  <si>
    <t>д Типвары</t>
  </si>
  <si>
    <t>97624445136</t>
  </si>
  <si>
    <t>д Шинарпоси</t>
  </si>
  <si>
    <t>97624460101</t>
  </si>
  <si>
    <t>д Яншихово-Челлы</t>
  </si>
  <si>
    <t>97624460106</t>
  </si>
  <si>
    <t>97624460111</t>
  </si>
  <si>
    <t>с Именево</t>
  </si>
  <si>
    <t>97624460116</t>
  </si>
  <si>
    <t>д Малые Собары</t>
  </si>
  <si>
    <t>97624460121</t>
  </si>
  <si>
    <t>д Малые Челлы</t>
  </si>
  <si>
    <t>97624460126</t>
  </si>
  <si>
    <t>д Первые Синьялы</t>
  </si>
  <si>
    <t>97624460131</t>
  </si>
  <si>
    <t>д Санькасы</t>
  </si>
  <si>
    <t>97624460136</t>
  </si>
  <si>
    <t>д Серткасы</t>
  </si>
  <si>
    <t>97624460141</t>
  </si>
  <si>
    <t>ст Траки</t>
  </si>
  <si>
    <t>97624460146</t>
  </si>
  <si>
    <t>д Чумаши</t>
  </si>
  <si>
    <t>97624460151</t>
  </si>
  <si>
    <t>д Шорги</t>
  </si>
  <si>
    <t>97626405101</t>
  </si>
  <si>
    <t>д Акчикасы</t>
  </si>
  <si>
    <t>97626405106</t>
  </si>
  <si>
    <t>с Баймашкино</t>
  </si>
  <si>
    <t>97626405111</t>
  </si>
  <si>
    <t>97626405116</t>
  </si>
  <si>
    <t>д Липовка Первая</t>
  </si>
  <si>
    <t>97626405121</t>
  </si>
  <si>
    <t>д Шоля</t>
  </si>
  <si>
    <t>97626405126</t>
  </si>
  <si>
    <t>д Ямаши</t>
  </si>
  <si>
    <t>97626415101</t>
  </si>
  <si>
    <t>с Атнары</t>
  </si>
  <si>
    <t>97626415106</t>
  </si>
  <si>
    <t>97626415111</t>
  </si>
  <si>
    <t>д Кишля</t>
  </si>
  <si>
    <t>97626415116</t>
  </si>
  <si>
    <t>д Красный Яр</t>
  </si>
  <si>
    <t>97626415121</t>
  </si>
  <si>
    <t>д Липовка Вторая</t>
  </si>
  <si>
    <t>97626415126</t>
  </si>
  <si>
    <t>д Сормово</t>
  </si>
  <si>
    <t>97626415131</t>
  </si>
  <si>
    <t>д Сосново</t>
  </si>
  <si>
    <t>97626415136</t>
  </si>
  <si>
    <t>д Тарабай</t>
  </si>
  <si>
    <t>97626415141</t>
  </si>
  <si>
    <t>97626415146</t>
  </si>
  <si>
    <t>п Черемушки</t>
  </si>
  <si>
    <t>97626415151</t>
  </si>
  <si>
    <t>д Шорово</t>
  </si>
  <si>
    <t>97626418101</t>
  </si>
  <si>
    <t>97626418106</t>
  </si>
  <si>
    <t>д Аликово</t>
  </si>
  <si>
    <t>97626418111</t>
  </si>
  <si>
    <t>д Малиновка</t>
  </si>
  <si>
    <t>97626418116</t>
  </si>
  <si>
    <t>д Малые Атмени</t>
  </si>
  <si>
    <t>97626418121</t>
  </si>
  <si>
    <t>д Мочковаши</t>
  </si>
  <si>
    <t>97626418126</t>
  </si>
  <si>
    <t>д Шумшеваши</t>
  </si>
  <si>
    <t>97626425101</t>
  </si>
  <si>
    <t>д Испуханы</t>
  </si>
  <si>
    <t>97626425106</t>
  </si>
  <si>
    <t>д Жукино</t>
  </si>
  <si>
    <t>97626425111</t>
  </si>
  <si>
    <t>д Карк-Сирмы</t>
  </si>
  <si>
    <t>97626425116</t>
  </si>
  <si>
    <t>д Кумаркино</t>
  </si>
  <si>
    <t>97626425121</t>
  </si>
  <si>
    <t>д Мочей</t>
  </si>
  <si>
    <t>97626425126</t>
  </si>
  <si>
    <t>д Торханы</t>
  </si>
  <si>
    <t>97626425131</t>
  </si>
  <si>
    <t>д Урумово</t>
  </si>
  <si>
    <t>97626430101</t>
  </si>
  <si>
    <t>с Красные Четаи</t>
  </si>
  <si>
    <t>97626430106</t>
  </si>
  <si>
    <t>97626430111</t>
  </si>
  <si>
    <t>д Ижекей</t>
  </si>
  <si>
    <t>97626430116</t>
  </si>
  <si>
    <t>д Пчелка</t>
  </si>
  <si>
    <t>97626430121</t>
  </si>
  <si>
    <t>д Томлей</t>
  </si>
  <si>
    <t>97626430126</t>
  </si>
  <si>
    <t>д Черепаново</t>
  </si>
  <si>
    <t>97626430131</t>
  </si>
  <si>
    <t>д Янгильдино</t>
  </si>
  <si>
    <t>97626435101</t>
  </si>
  <si>
    <t>с Пандиково</t>
  </si>
  <si>
    <t>97626435106</t>
  </si>
  <si>
    <t>д Кошкильдино</t>
  </si>
  <si>
    <t>97626435111</t>
  </si>
  <si>
    <t>д Лоба</t>
  </si>
  <si>
    <t>97626435116</t>
  </si>
  <si>
    <t>с Мижеркасы</t>
  </si>
  <si>
    <t>97626435121</t>
  </si>
  <si>
    <t>97626435126</t>
  </si>
  <si>
    <t>97626435131</t>
  </si>
  <si>
    <t>д Хвадукасы</t>
  </si>
  <si>
    <t>97626435136</t>
  </si>
  <si>
    <t>д Хирлукасы</t>
  </si>
  <si>
    <t>97626440101</t>
  </si>
  <si>
    <t>д Питеркино</t>
  </si>
  <si>
    <t>97626440106</t>
  </si>
  <si>
    <t>д Вишенеры</t>
  </si>
  <si>
    <t>97626440111</t>
  </si>
  <si>
    <t>д Кубяши</t>
  </si>
  <si>
    <t>97626440116</t>
  </si>
  <si>
    <t>д Хорабыр</t>
  </si>
  <si>
    <t>97626445101</t>
  </si>
  <si>
    <t>д Старые Атаи</t>
  </si>
  <si>
    <t>97626445106</t>
  </si>
  <si>
    <t>д Акташи</t>
  </si>
  <si>
    <t>97626445111</t>
  </si>
  <si>
    <t>д Кошлауши</t>
  </si>
  <si>
    <t>97626445116</t>
  </si>
  <si>
    <t>д Кузнечная</t>
  </si>
  <si>
    <t>97626445121</t>
  </si>
  <si>
    <t>д Новые Атаи</t>
  </si>
  <si>
    <t>97626445126</t>
  </si>
  <si>
    <t>д Русские Атаи</t>
  </si>
  <si>
    <t>97626445131</t>
  </si>
  <si>
    <t>д Чербай</t>
  </si>
  <si>
    <t>97626445136</t>
  </si>
  <si>
    <t>д Яманы</t>
  </si>
  <si>
    <t>97626450101</t>
  </si>
  <si>
    <t>д Хозанкино</t>
  </si>
  <si>
    <t>97626450106</t>
  </si>
  <si>
    <t>д Верхнее Аккозино</t>
  </si>
  <si>
    <t>97626450111</t>
  </si>
  <si>
    <t>д Вторые Хоршеваши</t>
  </si>
  <si>
    <t>97626450116</t>
  </si>
  <si>
    <t>д Санкино</t>
  </si>
  <si>
    <t>97626450121</t>
  </si>
  <si>
    <t>д Тиханкино</t>
  </si>
  <si>
    <t>97626450126</t>
  </si>
  <si>
    <t>с Хоршеваши</t>
  </si>
  <si>
    <t>97626450131</t>
  </si>
  <si>
    <t>д Ягункино</t>
  </si>
  <si>
    <t>97626455101</t>
  </si>
  <si>
    <t>с Штанаши</t>
  </si>
  <si>
    <t>97626455106</t>
  </si>
  <si>
    <t>д Арайкасы</t>
  </si>
  <si>
    <t>97626455111</t>
  </si>
  <si>
    <t>д Горбатовка</t>
  </si>
  <si>
    <t>97626455116</t>
  </si>
  <si>
    <t>д Кюрлево</t>
  </si>
  <si>
    <t>97626455121</t>
  </si>
  <si>
    <t>д Лесная</t>
  </si>
  <si>
    <t>97626455126</t>
  </si>
  <si>
    <t>д Обыково</t>
  </si>
  <si>
    <t>97629101001</t>
  </si>
  <si>
    <t>г Мариинский Посад</t>
  </si>
  <si>
    <t>97629410101</t>
  </si>
  <si>
    <t>с Бичурино</t>
  </si>
  <si>
    <t>97629410106</t>
  </si>
  <si>
    <t>д Второе Чурашево</t>
  </si>
  <si>
    <t>97629410111</t>
  </si>
  <si>
    <t>д Итяково</t>
  </si>
  <si>
    <t>97629410116</t>
  </si>
  <si>
    <t>д Сюндюково</t>
  </si>
  <si>
    <t>97629410121</t>
  </si>
  <si>
    <t>д Чинеры</t>
  </si>
  <si>
    <t>97629415101</t>
  </si>
  <si>
    <t>д Карабаши</t>
  </si>
  <si>
    <t>97629415106</t>
  </si>
  <si>
    <t>д Вурман-Пилемчи</t>
  </si>
  <si>
    <t>97629415111</t>
  </si>
  <si>
    <t>д Девлетгильдино</t>
  </si>
  <si>
    <t>97629415116</t>
  </si>
  <si>
    <t>с Покровское</t>
  </si>
  <si>
    <t>97629420101</t>
  </si>
  <si>
    <t>д Кугеево</t>
  </si>
  <si>
    <t>97629420106</t>
  </si>
  <si>
    <t>д Вторые Чекуры</t>
  </si>
  <si>
    <t>97629420111</t>
  </si>
  <si>
    <t>д Кужмары</t>
  </si>
  <si>
    <t>97629420116</t>
  </si>
  <si>
    <t>д Новое Байгулово</t>
  </si>
  <si>
    <t>97629420121</t>
  </si>
  <si>
    <t>д Сатышево</t>
  </si>
  <si>
    <t>97629420126</t>
  </si>
  <si>
    <t>д Шанары</t>
  </si>
  <si>
    <t>97629425101</t>
  </si>
  <si>
    <t>д Нерядово</t>
  </si>
  <si>
    <t>97629425106</t>
  </si>
  <si>
    <t>д Амачкино</t>
  </si>
  <si>
    <t>97629425111</t>
  </si>
  <si>
    <t>д Астакасы</t>
  </si>
  <si>
    <t>97629425116</t>
  </si>
  <si>
    <t>д Водолеево</t>
  </si>
  <si>
    <t>97629425121</t>
  </si>
  <si>
    <t>д Демешкино</t>
  </si>
  <si>
    <t>97629425126</t>
  </si>
  <si>
    <t>97629425131</t>
  </si>
  <si>
    <t>с Кушниково</t>
  </si>
  <si>
    <t>97629425136</t>
  </si>
  <si>
    <t>д Новое Кушниково</t>
  </si>
  <si>
    <t>97629425141</t>
  </si>
  <si>
    <t>д Пущино</t>
  </si>
  <si>
    <t>97629425146</t>
  </si>
  <si>
    <t>д Тинсарино</t>
  </si>
  <si>
    <t>97629425151</t>
  </si>
  <si>
    <t>д Ураково</t>
  </si>
  <si>
    <t>97629425156</t>
  </si>
  <si>
    <t>д Шульгино</t>
  </si>
  <si>
    <t>97629430101</t>
  </si>
  <si>
    <t>с Октябрьское</t>
  </si>
  <si>
    <t>97629430106</t>
  </si>
  <si>
    <t>д Акшики</t>
  </si>
  <si>
    <t>97629430111</t>
  </si>
  <si>
    <t>д Большое Аккозино</t>
  </si>
  <si>
    <t>97629430116</t>
  </si>
  <si>
    <t>д Истереккасы</t>
  </si>
  <si>
    <t>97629430121</t>
  </si>
  <si>
    <t>д Передние Бокаши</t>
  </si>
  <si>
    <t>97629430126</t>
  </si>
  <si>
    <t>д Старое Тогаево</t>
  </si>
  <si>
    <t>97629430131</t>
  </si>
  <si>
    <t>д Хорнъялы</t>
  </si>
  <si>
    <t>97629435101</t>
  </si>
  <si>
    <t>с Первое Чурашево</t>
  </si>
  <si>
    <t>97629435106</t>
  </si>
  <si>
    <t>д Алмандаево</t>
  </si>
  <si>
    <t>97629435111</t>
  </si>
  <si>
    <t>д Верхние Ирх-Сирмы</t>
  </si>
  <si>
    <t>97629435116</t>
  </si>
  <si>
    <t>д Вороново</t>
  </si>
  <si>
    <t>97629435121</t>
  </si>
  <si>
    <t>д Вурман-Кошки</t>
  </si>
  <si>
    <t>97629435126</t>
  </si>
  <si>
    <t>д Ибраялы</t>
  </si>
  <si>
    <t>97629435131</t>
  </si>
  <si>
    <t>д Ирх-Сирмы-Кошки</t>
  </si>
  <si>
    <t>97629435136</t>
  </si>
  <si>
    <t>д Ирх-Сирмы-Ронги</t>
  </si>
  <si>
    <t>97629435141</t>
  </si>
  <si>
    <t>д Караньялы</t>
  </si>
  <si>
    <t>97629435146</t>
  </si>
  <si>
    <t>д Мижули</t>
  </si>
  <si>
    <t>97629435151</t>
  </si>
  <si>
    <t>д Нижние Ирх-Сирмы</t>
  </si>
  <si>
    <t>97629435156</t>
  </si>
  <si>
    <t>д Синъял-Ирх-Сирмы</t>
  </si>
  <si>
    <t>97629435161</t>
  </si>
  <si>
    <t>97629435166</t>
  </si>
  <si>
    <t>д Этнескеры</t>
  </si>
  <si>
    <t>97629440101</t>
  </si>
  <si>
    <t>д Сутчево</t>
  </si>
  <si>
    <t>97629440106</t>
  </si>
  <si>
    <t>д Большое Маклашкино</t>
  </si>
  <si>
    <t>97629440111</t>
  </si>
  <si>
    <t>д Малое Маклашкино</t>
  </si>
  <si>
    <t>97629440116</t>
  </si>
  <si>
    <t>д Юрьевка</t>
  </si>
  <si>
    <t>97629440121</t>
  </si>
  <si>
    <t>д Ящерино</t>
  </si>
  <si>
    <t>97629445101</t>
  </si>
  <si>
    <t>97629445106</t>
  </si>
  <si>
    <t>д Мертень</t>
  </si>
  <si>
    <t>97629445111</t>
  </si>
  <si>
    <t>д Нижеры</t>
  </si>
  <si>
    <t>97629445116</t>
  </si>
  <si>
    <t>д Сятракасы</t>
  </si>
  <si>
    <t>97629445121</t>
  </si>
  <si>
    <t>д Тузи</t>
  </si>
  <si>
    <t>97629445126</t>
  </si>
  <si>
    <t>д Щамалы</t>
  </si>
  <si>
    <t>97629450101</t>
  </si>
  <si>
    <t>с Шоршелы</t>
  </si>
  <si>
    <t>97629450106</t>
  </si>
  <si>
    <t>97629450111</t>
  </si>
  <si>
    <t>д Большое Камаево</t>
  </si>
  <si>
    <t>97629450116</t>
  </si>
  <si>
    <t>д Ельниково</t>
  </si>
  <si>
    <t>97629450121</t>
  </si>
  <si>
    <t>д Кочино</t>
  </si>
  <si>
    <t>97629450126</t>
  </si>
  <si>
    <t>д Малое Камаево</t>
  </si>
  <si>
    <t>97629460101</t>
  </si>
  <si>
    <t>д Эльбарусово</t>
  </si>
  <si>
    <t>97629460106</t>
  </si>
  <si>
    <t>97629460111</t>
  </si>
  <si>
    <t>д Ильменькасы</t>
  </si>
  <si>
    <t>97629460116</t>
  </si>
  <si>
    <t>97629460121</t>
  </si>
  <si>
    <t>д Средние Бокаши</t>
  </si>
  <si>
    <t>97629460126</t>
  </si>
  <si>
    <t>с Тогаево</t>
  </si>
  <si>
    <t>97629460131</t>
  </si>
  <si>
    <t>д Ускасы</t>
  </si>
  <si>
    <t>97629465101</t>
  </si>
  <si>
    <t>д Большое Шигаево</t>
  </si>
  <si>
    <t>97629465106</t>
  </si>
  <si>
    <t>д Арзаматово</t>
  </si>
  <si>
    <t>97629465111</t>
  </si>
  <si>
    <t>д Большое Яндуганово</t>
  </si>
  <si>
    <t>97629465116</t>
  </si>
  <si>
    <t>д Малое Шигаево</t>
  </si>
  <si>
    <t>97629465121</t>
  </si>
  <si>
    <t>д Малое Яндуганово</t>
  </si>
  <si>
    <t>97629465126</t>
  </si>
  <si>
    <t>с Сотниково</t>
  </si>
  <si>
    <t>97632410101</t>
  </si>
  <si>
    <t>д Васькино</t>
  </si>
  <si>
    <t>97632410106</t>
  </si>
  <si>
    <t>с Александровское</t>
  </si>
  <si>
    <t>97632410111</t>
  </si>
  <si>
    <t>97632410116</t>
  </si>
  <si>
    <t>д Ойкас-Абаши</t>
  </si>
  <si>
    <t>97632410121</t>
  </si>
  <si>
    <t>д Паймурзино</t>
  </si>
  <si>
    <t>97632410126</t>
  </si>
  <si>
    <t>97632410131</t>
  </si>
  <si>
    <t>д Юрмекейкино</t>
  </si>
  <si>
    <t>97632420101</t>
  </si>
  <si>
    <t>с Большой Сундырь</t>
  </si>
  <si>
    <t>97632420106</t>
  </si>
  <si>
    <t>д Адикасы</t>
  </si>
  <si>
    <t>97632420111</t>
  </si>
  <si>
    <t>с Большое Карачкино</t>
  </si>
  <si>
    <t>97632420116</t>
  </si>
  <si>
    <t>д Большие Татаркасы</t>
  </si>
  <si>
    <t>97632420121</t>
  </si>
  <si>
    <t>д Верхние Олгаши</t>
  </si>
  <si>
    <t>97632420126</t>
  </si>
  <si>
    <t>д Вомбакасы</t>
  </si>
  <si>
    <t>97632420131</t>
  </si>
  <si>
    <t>д Ешмолай</t>
  </si>
  <si>
    <t>97632420136</t>
  </si>
  <si>
    <t>д Кармыши</t>
  </si>
  <si>
    <t>97632420141</t>
  </si>
  <si>
    <t>д Кумыркасы</t>
  </si>
  <si>
    <t>97632420146</t>
  </si>
  <si>
    <t>д Малые Татаркасы</t>
  </si>
  <si>
    <t>97632420151</t>
  </si>
  <si>
    <t>д Мижары</t>
  </si>
  <si>
    <t>97632420156</t>
  </si>
  <si>
    <t>д Нижние Олгаши</t>
  </si>
  <si>
    <t>97632420161</t>
  </si>
  <si>
    <t>д Новое Шокино</t>
  </si>
  <si>
    <t>97632420166</t>
  </si>
  <si>
    <t>97632420171</t>
  </si>
  <si>
    <t>д Оргум</t>
  </si>
  <si>
    <t>97632420176</t>
  </si>
  <si>
    <t>д Токшики</t>
  </si>
  <si>
    <t>97632420181</t>
  </si>
  <si>
    <t>д Турикасы</t>
  </si>
  <si>
    <t>97632420186</t>
  </si>
  <si>
    <t>97632420191</t>
  </si>
  <si>
    <t>д Ямолкино</t>
  </si>
  <si>
    <t>97632425101</t>
  </si>
  <si>
    <t>д Тренькино</t>
  </si>
  <si>
    <t>97632425106</t>
  </si>
  <si>
    <t>д Апчары</t>
  </si>
  <si>
    <t>97632425111</t>
  </si>
  <si>
    <t>выселок Васильевка</t>
  </si>
  <si>
    <t>97632425116</t>
  </si>
  <si>
    <t>97632425121</t>
  </si>
  <si>
    <t>с Ильинка</t>
  </si>
  <si>
    <t>97632425126</t>
  </si>
  <si>
    <t>д Куськино</t>
  </si>
  <si>
    <t>97632425131</t>
  </si>
  <si>
    <t>д Магазейная</t>
  </si>
  <si>
    <t>97632425136</t>
  </si>
  <si>
    <t>д Мемеккасы</t>
  </si>
  <si>
    <t>97632425141</t>
  </si>
  <si>
    <t>97632425146</t>
  </si>
  <si>
    <t>д Старое Шокино</t>
  </si>
  <si>
    <t>97632425151</t>
  </si>
  <si>
    <t>д Тябакасы</t>
  </si>
  <si>
    <t>97632425156</t>
  </si>
  <si>
    <t>д Хоп-Кибер</t>
  </si>
  <si>
    <t>97632425161</t>
  </si>
  <si>
    <t>д Хундыкасы</t>
  </si>
  <si>
    <t>97632425166</t>
  </si>
  <si>
    <t>д Хыркасы</t>
  </si>
  <si>
    <t>97632425171</t>
  </si>
  <si>
    <t>д Чебелькасы</t>
  </si>
  <si>
    <t>97632425176</t>
  </si>
  <si>
    <t>д Чураккасы</t>
  </si>
  <si>
    <t>97632425181</t>
  </si>
  <si>
    <t>д Шерек</t>
  </si>
  <si>
    <t>97632430101</t>
  </si>
  <si>
    <t>97632430106</t>
  </si>
  <si>
    <t>97632430111</t>
  </si>
  <si>
    <t>д Кадикасы</t>
  </si>
  <si>
    <t>97632430116</t>
  </si>
  <si>
    <t>д Калайкасы</t>
  </si>
  <si>
    <t>97632430121</t>
  </si>
  <si>
    <t>д Карамалькасы</t>
  </si>
  <si>
    <t>97632430126</t>
  </si>
  <si>
    <t>д Кюрегаси</t>
  </si>
  <si>
    <t>97632430131</t>
  </si>
  <si>
    <t>д Охтикасы</t>
  </si>
  <si>
    <t>97632430136</t>
  </si>
  <si>
    <t>97632430141</t>
  </si>
  <si>
    <t>д Чурикасы</t>
  </si>
  <si>
    <t>97632430146</t>
  </si>
  <si>
    <t>д Шатракасы</t>
  </si>
  <si>
    <t>97632430151</t>
  </si>
  <si>
    <t>д Шомиково</t>
  </si>
  <si>
    <t>97632430156</t>
  </si>
  <si>
    <t>д Яраккасы</t>
  </si>
  <si>
    <t>97632435101</t>
  </si>
  <si>
    <t>с Моргауши</t>
  </si>
  <si>
    <t>97632435106</t>
  </si>
  <si>
    <t>97632435111</t>
  </si>
  <si>
    <t>д Синьял-Моргауши</t>
  </si>
  <si>
    <t>97632435116</t>
  </si>
  <si>
    <t>д Сюрла-Три</t>
  </si>
  <si>
    <t>97632435121</t>
  </si>
  <si>
    <t>д Шептаки</t>
  </si>
  <si>
    <t>97632440101</t>
  </si>
  <si>
    <t>д Москакасы</t>
  </si>
  <si>
    <t>97632440106</t>
  </si>
  <si>
    <t>с Ахманеи</t>
  </si>
  <si>
    <t>97632440111</t>
  </si>
  <si>
    <t>д Ивановка</t>
  </si>
  <si>
    <t>97632440116</t>
  </si>
  <si>
    <t>д Калмыково</t>
  </si>
  <si>
    <t>97632440121</t>
  </si>
  <si>
    <t>д Лесные Хачики</t>
  </si>
  <si>
    <t>97632440126</t>
  </si>
  <si>
    <t>д Максикасы</t>
  </si>
  <si>
    <t>97632440131</t>
  </si>
  <si>
    <t>д Мурзаково</t>
  </si>
  <si>
    <t>97632440136</t>
  </si>
  <si>
    <t>д Нижние Хачики</t>
  </si>
  <si>
    <t>97632440141</t>
  </si>
  <si>
    <t>д Петровка</t>
  </si>
  <si>
    <t>97632440146</t>
  </si>
  <si>
    <t>д Пожедановка</t>
  </si>
  <si>
    <t>97632440151</t>
  </si>
  <si>
    <t>д Полевые Хачики</t>
  </si>
  <si>
    <t>97632440156</t>
  </si>
  <si>
    <t>д Рыкакасы</t>
  </si>
  <si>
    <t>97632440161</t>
  </si>
  <si>
    <t>д Сергеевка</t>
  </si>
  <si>
    <t>97632440166</t>
  </si>
  <si>
    <t>д Сидуккасы</t>
  </si>
  <si>
    <t>97632440171</t>
  </si>
  <si>
    <t>д Сюлеменькасы</t>
  </si>
  <si>
    <t>97632440176</t>
  </si>
  <si>
    <t>д Эхветкасы</t>
  </si>
  <si>
    <t>97632445101</t>
  </si>
  <si>
    <t>д Падаккасы</t>
  </si>
  <si>
    <t>97632445106</t>
  </si>
  <si>
    <t>д Адабай</t>
  </si>
  <si>
    <t>97632445111</t>
  </si>
  <si>
    <t>д Басурманы</t>
  </si>
  <si>
    <t>97632445116</t>
  </si>
  <si>
    <t>97632445121</t>
  </si>
  <si>
    <t>д Ландыши</t>
  </si>
  <si>
    <t>97632445126</t>
  </si>
  <si>
    <t>д Лапкасы</t>
  </si>
  <si>
    <t>97632445131</t>
  </si>
  <si>
    <t>д Молгачкасы</t>
  </si>
  <si>
    <t>97632445136</t>
  </si>
  <si>
    <t>с Оринино</t>
  </si>
  <si>
    <t>97632445141</t>
  </si>
  <si>
    <t>д Пикикасы</t>
  </si>
  <si>
    <t>97632445146</t>
  </si>
  <si>
    <t>д Семенькасы</t>
  </si>
  <si>
    <t>97632445151</t>
  </si>
  <si>
    <t>д Сендимир</t>
  </si>
  <si>
    <t>97632445156</t>
  </si>
  <si>
    <t>д Синьял-Оринино</t>
  </si>
  <si>
    <t>97632445161</t>
  </si>
  <si>
    <t>д Тереси</t>
  </si>
  <si>
    <t>97632445166</t>
  </si>
  <si>
    <t>д Чамыши</t>
  </si>
  <si>
    <t>97632455101</t>
  </si>
  <si>
    <t>97632455106</t>
  </si>
  <si>
    <t>выселок Хоракасы</t>
  </si>
  <si>
    <t>97632455111</t>
  </si>
  <si>
    <t>д Ирхкасы</t>
  </si>
  <si>
    <t>97632455116</t>
  </si>
  <si>
    <t>д Кашмаши</t>
  </si>
  <si>
    <t>97632455121</t>
  </si>
  <si>
    <t>с Оточево</t>
  </si>
  <si>
    <t>97632455126</t>
  </si>
  <si>
    <t>д Синьял-Оточево</t>
  </si>
  <si>
    <t>97632455131</t>
  </si>
  <si>
    <t>д Синьял-Хоракасы</t>
  </si>
  <si>
    <t>97632455136</t>
  </si>
  <si>
    <t>д Торинкасы</t>
  </si>
  <si>
    <t>97632455141</t>
  </si>
  <si>
    <t>97632455146</t>
  </si>
  <si>
    <t>д Юдеркасы</t>
  </si>
  <si>
    <t>97632455151</t>
  </si>
  <si>
    <t>д Ятманкино</t>
  </si>
  <si>
    <t>97632460101</t>
  </si>
  <si>
    <t>с Тораево</t>
  </si>
  <si>
    <t>97632460106</t>
  </si>
  <si>
    <t>97632460111</t>
  </si>
  <si>
    <t>д Большие Токшики</t>
  </si>
  <si>
    <t>97632460116</t>
  </si>
  <si>
    <t>д Демкино</t>
  </si>
  <si>
    <t>97632460121</t>
  </si>
  <si>
    <t>97632460126</t>
  </si>
  <si>
    <t>д Сене-Хресчень</t>
  </si>
  <si>
    <t>97632460131</t>
  </si>
  <si>
    <t>д Сюлово</t>
  </si>
  <si>
    <t>97632460136</t>
  </si>
  <si>
    <t>д Сюткюль</t>
  </si>
  <si>
    <t>97632460141</t>
  </si>
  <si>
    <t>д Сяран-Сирмы</t>
  </si>
  <si>
    <t>97632460146</t>
  </si>
  <si>
    <t>97632460151</t>
  </si>
  <si>
    <t>д Тойшево</t>
  </si>
  <si>
    <t>97632463101</t>
  </si>
  <si>
    <t>д Хорной</t>
  </si>
  <si>
    <t>97632463106</t>
  </si>
  <si>
    <t>д Ижелькасы</t>
  </si>
  <si>
    <t>97632463111</t>
  </si>
  <si>
    <t>с Тойгильдино</t>
  </si>
  <si>
    <t>97632463116</t>
  </si>
  <si>
    <t>97632465101</t>
  </si>
  <si>
    <t>д Одаркино</t>
  </si>
  <si>
    <t>97632465106</t>
  </si>
  <si>
    <t>д Изедеркино</t>
  </si>
  <si>
    <t>97632465111</t>
  </si>
  <si>
    <t>д Карманкасы</t>
  </si>
  <si>
    <t>97632465116</t>
  </si>
  <si>
    <t>д Соляной</t>
  </si>
  <si>
    <t>97632465121</t>
  </si>
  <si>
    <t>с Чуманкасы</t>
  </si>
  <si>
    <t>97632465126</t>
  </si>
  <si>
    <t>д Шербаши</t>
  </si>
  <si>
    <t>97632465131</t>
  </si>
  <si>
    <t>д Ягаткино</t>
  </si>
  <si>
    <t>97632470101</t>
  </si>
  <si>
    <t>д Шатьмапоси</t>
  </si>
  <si>
    <t>97632470106</t>
  </si>
  <si>
    <t>д Авданкасы</t>
  </si>
  <si>
    <t>97632470111</t>
  </si>
  <si>
    <t>д Кадыкой</t>
  </si>
  <si>
    <t>97632470116</t>
  </si>
  <si>
    <t>97632470121</t>
  </si>
  <si>
    <t>д Обрыскино</t>
  </si>
  <si>
    <t>97632470126</t>
  </si>
  <si>
    <t>д Сарчаки</t>
  </si>
  <si>
    <t>97632470131</t>
  </si>
  <si>
    <t>д Тиуши</t>
  </si>
  <si>
    <t>97632470136</t>
  </si>
  <si>
    <t>97632480101</t>
  </si>
  <si>
    <t>с Юнга</t>
  </si>
  <si>
    <t>97632480106</t>
  </si>
  <si>
    <t>д Елкино</t>
  </si>
  <si>
    <t>97632480111</t>
  </si>
  <si>
    <t>выселок Канаш</t>
  </si>
  <si>
    <t>97632480116</t>
  </si>
  <si>
    <t>выселок Коминтерн</t>
  </si>
  <si>
    <t>97632480121</t>
  </si>
  <si>
    <t>д Кубасы</t>
  </si>
  <si>
    <t>97632480126</t>
  </si>
  <si>
    <t>выселок Первое Мая</t>
  </si>
  <si>
    <t>97632480131</t>
  </si>
  <si>
    <t>д Сярмыськасы</t>
  </si>
  <si>
    <t>97632480136</t>
  </si>
  <si>
    <t>д Юнгапоси</t>
  </si>
  <si>
    <t>97632485101</t>
  </si>
  <si>
    <t>с Юськасы</t>
  </si>
  <si>
    <t>97632485106</t>
  </si>
  <si>
    <t>д Актай</t>
  </si>
  <si>
    <t>97632485111</t>
  </si>
  <si>
    <t>д Верхние Панклеи</t>
  </si>
  <si>
    <t>97632485116</t>
  </si>
  <si>
    <t>97632485121</t>
  </si>
  <si>
    <t>д Ильбеши</t>
  </si>
  <si>
    <t>97632485126</t>
  </si>
  <si>
    <t>д Нижние Панклеи</t>
  </si>
  <si>
    <t>97632485131</t>
  </si>
  <si>
    <t>д Новые Мадики</t>
  </si>
  <si>
    <t>97632485136</t>
  </si>
  <si>
    <t>д Нюреть</t>
  </si>
  <si>
    <t>97632485141</t>
  </si>
  <si>
    <t>97632485146</t>
  </si>
  <si>
    <t>д Рогож</t>
  </si>
  <si>
    <t>97632485151</t>
  </si>
  <si>
    <t>д Старые Мадики</t>
  </si>
  <si>
    <t>97632485156</t>
  </si>
  <si>
    <t>д Сюмерткасы</t>
  </si>
  <si>
    <t>97632485161</t>
  </si>
  <si>
    <t>д Хорнкасы</t>
  </si>
  <si>
    <t>97632488101</t>
  </si>
  <si>
    <t>д Ярабайкасы</t>
  </si>
  <si>
    <t>97632488106</t>
  </si>
  <si>
    <t>с Акрамово</t>
  </si>
  <si>
    <t>97632488111</t>
  </si>
  <si>
    <t>д Верхний Томлай</t>
  </si>
  <si>
    <t>97632488116</t>
  </si>
  <si>
    <t>д Вурмой</t>
  </si>
  <si>
    <t>97632488121</t>
  </si>
  <si>
    <t>д Вускасы</t>
  </si>
  <si>
    <t>97632488126</t>
  </si>
  <si>
    <t>д Елачкасы</t>
  </si>
  <si>
    <t>97632488131</t>
  </si>
  <si>
    <t>д Ермаково</t>
  </si>
  <si>
    <t>97632488136</t>
  </si>
  <si>
    <t>д Идагачкасы</t>
  </si>
  <si>
    <t>97632488141</t>
  </si>
  <si>
    <t>д Иштереки</t>
  </si>
  <si>
    <t>97632488146</t>
  </si>
  <si>
    <t>д Костеряки</t>
  </si>
  <si>
    <t>97632488151</t>
  </si>
  <si>
    <t>д Милюдакасы</t>
  </si>
  <si>
    <t>97632488156</t>
  </si>
  <si>
    <t>д Нижний Томлай</t>
  </si>
  <si>
    <t>97632488161</t>
  </si>
  <si>
    <t>д Новый Томлай</t>
  </si>
  <si>
    <t>97632488166</t>
  </si>
  <si>
    <t>д Синьял-Акрамово</t>
  </si>
  <si>
    <t>97632488171</t>
  </si>
  <si>
    <t>д Сыбайкасы</t>
  </si>
  <si>
    <t>97632488176</t>
  </si>
  <si>
    <t>97632490101</t>
  </si>
  <si>
    <t>д Ярославка</t>
  </si>
  <si>
    <t>97632490106</t>
  </si>
  <si>
    <t>д Елжихово</t>
  </si>
  <si>
    <t>97632490111</t>
  </si>
  <si>
    <t>д Елхово</t>
  </si>
  <si>
    <t>97632490116</t>
  </si>
  <si>
    <t>д Ихонькино</t>
  </si>
  <si>
    <t>97632490121</t>
  </si>
  <si>
    <t>д Лебедкино</t>
  </si>
  <si>
    <t>97632490126</t>
  </si>
  <si>
    <t>д Нискасы</t>
  </si>
  <si>
    <t>97632490131</t>
  </si>
  <si>
    <t>д Новое Чемеево</t>
  </si>
  <si>
    <t>97632490136</t>
  </si>
  <si>
    <t>д Хозанчино</t>
  </si>
  <si>
    <t>97632490141</t>
  </si>
  <si>
    <t>с Чемеево</t>
  </si>
  <si>
    <t>97635405101</t>
  </si>
  <si>
    <t>с Анастасово</t>
  </si>
  <si>
    <t>97635405106</t>
  </si>
  <si>
    <t>д Бахмутово</t>
  </si>
  <si>
    <t>97635405111</t>
  </si>
  <si>
    <t>д Коровино</t>
  </si>
  <si>
    <t>97635420101</t>
  </si>
  <si>
    <t>с Козловка</t>
  </si>
  <si>
    <t>97635420106</t>
  </si>
  <si>
    <t>д Мочкасы</t>
  </si>
  <si>
    <t>97635420111</t>
  </si>
  <si>
    <t>с Ряпино</t>
  </si>
  <si>
    <t>97635420116</t>
  </si>
  <si>
    <t>д Устиновка</t>
  </si>
  <si>
    <t>97635425101</t>
  </si>
  <si>
    <t>с Кудеиха</t>
  </si>
  <si>
    <t>97635425106</t>
  </si>
  <si>
    <t>с Кожевенное</t>
  </si>
  <si>
    <t>97635425111</t>
  </si>
  <si>
    <t>д Шадриха</t>
  </si>
  <si>
    <t>97635430101</t>
  </si>
  <si>
    <t>с Мишуково</t>
  </si>
  <si>
    <t>97635430106</t>
  </si>
  <si>
    <t>97635430111</t>
  </si>
  <si>
    <t>д Красномайская</t>
  </si>
  <si>
    <t>97635435101</t>
  </si>
  <si>
    <t>с Напольное</t>
  </si>
  <si>
    <t>97635440101</t>
  </si>
  <si>
    <t>с Никулино</t>
  </si>
  <si>
    <t>97635440106</t>
  </si>
  <si>
    <t>п Заречный</t>
  </si>
  <si>
    <t>97635440111</t>
  </si>
  <si>
    <t>п Зеленый Дол</t>
  </si>
  <si>
    <t>97635440116</t>
  </si>
  <si>
    <t>п Ниловка</t>
  </si>
  <si>
    <t>97635440121</t>
  </si>
  <si>
    <t>п Степное Коровино</t>
  </si>
  <si>
    <t>97635445101</t>
  </si>
  <si>
    <t>с Антипинка</t>
  </si>
  <si>
    <t>97635445106</t>
  </si>
  <si>
    <t>97635455101</t>
  </si>
  <si>
    <t>с Порецкое</t>
  </si>
  <si>
    <t>97635465101</t>
  </si>
  <si>
    <t>с Семеновское</t>
  </si>
  <si>
    <t>97635465106</t>
  </si>
  <si>
    <t>д Вознесенское</t>
  </si>
  <si>
    <t>97635465111</t>
  </si>
  <si>
    <t>д Крылово</t>
  </si>
  <si>
    <t>97635465116</t>
  </si>
  <si>
    <t>д Милютино</t>
  </si>
  <si>
    <t>97635465121</t>
  </si>
  <si>
    <t>с Полибино</t>
  </si>
  <si>
    <t>97635470101</t>
  </si>
  <si>
    <t>с Сиява</t>
  </si>
  <si>
    <t>97635470106</t>
  </si>
  <si>
    <t>с Гарт</t>
  </si>
  <si>
    <t>97635470111</t>
  </si>
  <si>
    <t>п Долгая Поляна</t>
  </si>
  <si>
    <t>97635470116</t>
  </si>
  <si>
    <t>п Красноглухово</t>
  </si>
  <si>
    <t>97635470121</t>
  </si>
  <si>
    <t>д Никольское</t>
  </si>
  <si>
    <t>97635480101</t>
  </si>
  <si>
    <t>с Сыреси</t>
  </si>
  <si>
    <t>97635480106</t>
  </si>
  <si>
    <t>с Любимовка</t>
  </si>
  <si>
    <t>97635480111</t>
  </si>
  <si>
    <t>с Раздольное</t>
  </si>
  <si>
    <t>97635485101</t>
  </si>
  <si>
    <t>с Рындино</t>
  </si>
  <si>
    <t>97635485106</t>
  </si>
  <si>
    <t>с Турдаково</t>
  </si>
  <si>
    <t>97638151051</t>
  </si>
  <si>
    <t>пгт Урмары</t>
  </si>
  <si>
    <t>97638405101</t>
  </si>
  <si>
    <t>д Арабоси</t>
  </si>
  <si>
    <t>97638405106</t>
  </si>
  <si>
    <t>д Новое Исаково</t>
  </si>
  <si>
    <t>97638408101</t>
  </si>
  <si>
    <t>97638408106</t>
  </si>
  <si>
    <t>с Буртасы</t>
  </si>
  <si>
    <t>97638408111</t>
  </si>
  <si>
    <t>97638408116</t>
  </si>
  <si>
    <t>д Шибулаты</t>
  </si>
  <si>
    <t>97638408121</t>
  </si>
  <si>
    <t>д Шутнербоси</t>
  </si>
  <si>
    <t>97638410101</t>
  </si>
  <si>
    <t>д Большие Чаки</t>
  </si>
  <si>
    <t>97638410106</t>
  </si>
  <si>
    <t>д Атнаши</t>
  </si>
  <si>
    <t>97638410111</t>
  </si>
  <si>
    <t>д Малое Яниково</t>
  </si>
  <si>
    <t>97638410116</t>
  </si>
  <si>
    <t>д Малые Чаки</t>
  </si>
  <si>
    <t>97638410121</t>
  </si>
  <si>
    <t>д Новое Шептахово</t>
  </si>
  <si>
    <t>97638415101</t>
  </si>
  <si>
    <t>д Большое Яниково</t>
  </si>
  <si>
    <t>97638415106</t>
  </si>
  <si>
    <t>д Карак-Сирмы</t>
  </si>
  <si>
    <t>97638415111</t>
  </si>
  <si>
    <t>д Орнары</t>
  </si>
  <si>
    <t>97638415116</t>
  </si>
  <si>
    <t>д Саруй</t>
  </si>
  <si>
    <t>97638425101</t>
  </si>
  <si>
    <t>с Ковали</t>
  </si>
  <si>
    <t>97638425106</t>
  </si>
  <si>
    <t>д Буинск</t>
  </si>
  <si>
    <t>97638425111</t>
  </si>
  <si>
    <t>д Систеби</t>
  </si>
  <si>
    <t>97638425116</t>
  </si>
  <si>
    <t>д Старое Муратово</t>
  </si>
  <si>
    <t>97638425121</t>
  </si>
  <si>
    <t>д Чирш-Сирма</t>
  </si>
  <si>
    <t>97638430101</t>
  </si>
  <si>
    <t>д Кудеснеры</t>
  </si>
  <si>
    <t>97638430106</t>
  </si>
  <si>
    <t>д Избеби</t>
  </si>
  <si>
    <t>97638430111</t>
  </si>
  <si>
    <t>д Новые Щелканы</t>
  </si>
  <si>
    <t>97638430116</t>
  </si>
  <si>
    <t>д Старые Щелканы</t>
  </si>
  <si>
    <t>97638432101</t>
  </si>
  <si>
    <t>д Кульгеши</t>
  </si>
  <si>
    <t>97638432106</t>
  </si>
  <si>
    <t>д Ситмиши</t>
  </si>
  <si>
    <t>97638432111</t>
  </si>
  <si>
    <t>д Тансарино</t>
  </si>
  <si>
    <t>97638432116</t>
  </si>
  <si>
    <t>д Чегедуево</t>
  </si>
  <si>
    <t>97638435101</t>
  </si>
  <si>
    <t>с Мусирмы</t>
  </si>
  <si>
    <t>97638440101</t>
  </si>
  <si>
    <t>д Старые Урмары</t>
  </si>
  <si>
    <t>97638445101</t>
  </si>
  <si>
    <t>д Тегешево</t>
  </si>
  <si>
    <t>97638445106</t>
  </si>
  <si>
    <t>д Козыльяры</t>
  </si>
  <si>
    <t>97638445111</t>
  </si>
  <si>
    <t>д Новое Муратово</t>
  </si>
  <si>
    <t>97638450101</t>
  </si>
  <si>
    <t>с Челкасы</t>
  </si>
  <si>
    <t>97638450106</t>
  </si>
  <si>
    <t>97638450111</t>
  </si>
  <si>
    <t>д Старое Шептахово</t>
  </si>
  <si>
    <t>97638450116</t>
  </si>
  <si>
    <t>д Ямбай</t>
  </si>
  <si>
    <t>97638455101</t>
  </si>
  <si>
    <t>д Чубаево</t>
  </si>
  <si>
    <t>97638455106</t>
  </si>
  <si>
    <t>с Батеево</t>
  </si>
  <si>
    <t>97638455111</t>
  </si>
  <si>
    <t>рзд Батеево</t>
  </si>
  <si>
    <t>97638460101</t>
  </si>
  <si>
    <t>97638460106</t>
  </si>
  <si>
    <t>выселок Малые Шигали</t>
  </si>
  <si>
    <t>97638462101</t>
  </si>
  <si>
    <t>д Шихабылово</t>
  </si>
  <si>
    <t>97638462106</t>
  </si>
  <si>
    <t>с Вознесенское</t>
  </si>
  <si>
    <t>97638462111</t>
  </si>
  <si>
    <t>д Сине-Кинчеры</t>
  </si>
  <si>
    <t>97638462116</t>
  </si>
  <si>
    <t>д Старое Янситово</t>
  </si>
  <si>
    <t>97638465101</t>
  </si>
  <si>
    <t>с Шоркистры</t>
  </si>
  <si>
    <t>97638465106</t>
  </si>
  <si>
    <t>д Ичеснер-Атаево</t>
  </si>
  <si>
    <t>97638465111</t>
  </si>
  <si>
    <t>д Хоруй</t>
  </si>
  <si>
    <t>97638465116</t>
  </si>
  <si>
    <t>ст Шоркистры</t>
  </si>
  <si>
    <t>97641101001</t>
  </si>
  <si>
    <t>г Цивильск</t>
  </si>
  <si>
    <t>97641404101</t>
  </si>
  <si>
    <t>с Богатырево</t>
  </si>
  <si>
    <t>97641404106</t>
  </si>
  <si>
    <t>97641404111</t>
  </si>
  <si>
    <t>д Большие Тиуши</t>
  </si>
  <si>
    <t>97641404116</t>
  </si>
  <si>
    <t>д Верхние Хыркасы</t>
  </si>
  <si>
    <t>97641404121</t>
  </si>
  <si>
    <t>д Верхняя Шорсирма</t>
  </si>
  <si>
    <t>97641404126</t>
  </si>
  <si>
    <t>д Малые Тиуши</t>
  </si>
  <si>
    <t>97641404131</t>
  </si>
  <si>
    <t>д Нижние Хыркасы</t>
  </si>
  <si>
    <t>97641404136</t>
  </si>
  <si>
    <t>д Нижняя Шорсирма</t>
  </si>
  <si>
    <t>97641404141</t>
  </si>
  <si>
    <t>д Сюлескеры</t>
  </si>
  <si>
    <t>97641404146</t>
  </si>
  <si>
    <t>д Топтул</t>
  </si>
  <si>
    <t>97641404151</t>
  </si>
  <si>
    <t>д Унгасемы</t>
  </si>
  <si>
    <t>97641404156</t>
  </si>
  <si>
    <t>97641404161</t>
  </si>
  <si>
    <t>97641404166</t>
  </si>
  <si>
    <t>д Шинары</t>
  </si>
  <si>
    <t>97641408101</t>
  </si>
  <si>
    <t>с Первое Степаново</t>
  </si>
  <si>
    <t>97641408106</t>
  </si>
  <si>
    <t>д Амачкасы</t>
  </si>
  <si>
    <t>97641408111</t>
  </si>
  <si>
    <t>97641408116</t>
  </si>
  <si>
    <t>д Большое Тугаево</t>
  </si>
  <si>
    <t>97641408121</t>
  </si>
  <si>
    <t>д Вторые Синьялы</t>
  </si>
  <si>
    <t>97641408126</t>
  </si>
  <si>
    <t>д Вутакасы</t>
  </si>
  <si>
    <t>97641408131</t>
  </si>
  <si>
    <t>д Иремкасы</t>
  </si>
  <si>
    <t>97641408136</t>
  </si>
  <si>
    <t>д Степное Тугаево</t>
  </si>
  <si>
    <t>97641408141</t>
  </si>
  <si>
    <t>д Третьи Вурманкасы</t>
  </si>
  <si>
    <t>97641408146</t>
  </si>
  <si>
    <t>д Чирши</t>
  </si>
  <si>
    <t>97641412101</t>
  </si>
  <si>
    <t>д Булдеево</t>
  </si>
  <si>
    <t>97641412106</t>
  </si>
  <si>
    <t>д Акнязево</t>
  </si>
  <si>
    <t>97641412111</t>
  </si>
  <si>
    <t>д Акташкасы</t>
  </si>
  <si>
    <t>97641412116</t>
  </si>
  <si>
    <t>д Вурмеры</t>
  </si>
  <si>
    <t>97641412121</t>
  </si>
  <si>
    <t>д Вурумсют</t>
  </si>
  <si>
    <t>97641412126</t>
  </si>
  <si>
    <t>д Елюй</t>
  </si>
  <si>
    <t>97641412131</t>
  </si>
  <si>
    <t>д Сюткасы</t>
  </si>
  <si>
    <t>97641412136</t>
  </si>
  <si>
    <t>д Тиньговатово</t>
  </si>
  <si>
    <t>97641412141</t>
  </si>
  <si>
    <t>д Тожможары</t>
  </si>
  <si>
    <t>97641412146</t>
  </si>
  <si>
    <t>д Урезекасы</t>
  </si>
  <si>
    <t>97641412151</t>
  </si>
  <si>
    <t>д Шордауши</t>
  </si>
  <si>
    <t>97641420101</t>
  </si>
  <si>
    <t>с Игорвары</t>
  </si>
  <si>
    <t>97641420106</t>
  </si>
  <si>
    <t>д Кисербоси</t>
  </si>
  <si>
    <t>97641420111</t>
  </si>
  <si>
    <t>д Кукары</t>
  </si>
  <si>
    <t>97641420116</t>
  </si>
  <si>
    <t>97641420121</t>
  </si>
  <si>
    <t>д Мунсют</t>
  </si>
  <si>
    <t>97641420126</t>
  </si>
  <si>
    <t>д Первые Вурманкасы</t>
  </si>
  <si>
    <t>97641420131</t>
  </si>
  <si>
    <t>д Словаши</t>
  </si>
  <si>
    <t>97641420136</t>
  </si>
  <si>
    <t>д Сятры</t>
  </si>
  <si>
    <t>97641424101</t>
  </si>
  <si>
    <t>п Опытный</t>
  </si>
  <si>
    <t>97641424106</t>
  </si>
  <si>
    <t>с Иваново</t>
  </si>
  <si>
    <t>97641424111</t>
  </si>
  <si>
    <t>д Искеево-Яндуши</t>
  </si>
  <si>
    <t>97641424116</t>
  </si>
  <si>
    <t>д Новое Булдеево</t>
  </si>
  <si>
    <t>97641424121</t>
  </si>
  <si>
    <t>д Первое Чемерчеево</t>
  </si>
  <si>
    <t>97641424126</t>
  </si>
  <si>
    <t>д Синьял-Котяки</t>
  </si>
  <si>
    <t>97641424131</t>
  </si>
  <si>
    <t>д Староселка</t>
  </si>
  <si>
    <t>97641424136</t>
  </si>
  <si>
    <t>выселок Харитоновка</t>
  </si>
  <si>
    <t>97641432101</t>
  </si>
  <si>
    <t>д Медикасы</t>
  </si>
  <si>
    <t>97641432106</t>
  </si>
  <si>
    <t>д Анчиккасы</t>
  </si>
  <si>
    <t>97641432111</t>
  </si>
  <si>
    <t>д Борзайкасы</t>
  </si>
  <si>
    <t>97641432116</t>
  </si>
  <si>
    <t>97641432121</t>
  </si>
  <si>
    <t>д Вторые Тюрары</t>
  </si>
  <si>
    <t>97641432126</t>
  </si>
  <si>
    <t>97641432131</t>
  </si>
  <si>
    <t>д Тюрары</t>
  </si>
  <si>
    <t>97641432136</t>
  </si>
  <si>
    <t>д Хорнуй</t>
  </si>
  <si>
    <t>97641432141</t>
  </si>
  <si>
    <t>д Шальчакасы</t>
  </si>
  <si>
    <t>97641432146</t>
  </si>
  <si>
    <t>97641434101</t>
  </si>
  <si>
    <t>д Михайловка</t>
  </si>
  <si>
    <t>97641434106</t>
  </si>
  <si>
    <t>д Верхние Кунаши</t>
  </si>
  <si>
    <t>97641434111</t>
  </si>
  <si>
    <t>д Второе Чемерчеево</t>
  </si>
  <si>
    <t>97641434116</t>
  </si>
  <si>
    <t>п Молодежный</t>
  </si>
  <si>
    <t>97641434121</t>
  </si>
  <si>
    <t>д Нижние Кунаши</t>
  </si>
  <si>
    <t>97641434126</t>
  </si>
  <si>
    <t>д Татарские Кунаши</t>
  </si>
  <si>
    <t>97641434131</t>
  </si>
  <si>
    <t>ст Цивильск</t>
  </si>
  <si>
    <t>97641437101</t>
  </si>
  <si>
    <t>д Малое Янгорчино</t>
  </si>
  <si>
    <t>97641437106</t>
  </si>
  <si>
    <t>д Байдуши</t>
  </si>
  <si>
    <t>97641437111</t>
  </si>
  <si>
    <t>с Визикасы</t>
  </si>
  <si>
    <t>97641437116</t>
  </si>
  <si>
    <t>97641437121</t>
  </si>
  <si>
    <t>д Елаши</t>
  </si>
  <si>
    <t>97641437126</t>
  </si>
  <si>
    <t>д Мамликасы</t>
  </si>
  <si>
    <t>97641437131</t>
  </si>
  <si>
    <t>97641437136</t>
  </si>
  <si>
    <t>выселок Свобода</t>
  </si>
  <si>
    <t>97641437141</t>
  </si>
  <si>
    <t>97641437146</t>
  </si>
  <si>
    <t>д Толбайкасы</t>
  </si>
  <si>
    <t>97641437151</t>
  </si>
  <si>
    <t>д Тяптикасы</t>
  </si>
  <si>
    <t>97641437156</t>
  </si>
  <si>
    <t>д Хорнвары</t>
  </si>
  <si>
    <t>97641437161</t>
  </si>
  <si>
    <t>д Янорсово</t>
  </si>
  <si>
    <t>97641440101</t>
  </si>
  <si>
    <t>д Вторые Вурманкасы</t>
  </si>
  <si>
    <t>97641440106</t>
  </si>
  <si>
    <t>д Красная Горка</t>
  </si>
  <si>
    <t>97641440111</t>
  </si>
  <si>
    <t>97641440116</t>
  </si>
  <si>
    <t>д Первомайское</t>
  </si>
  <si>
    <t>97641440121</t>
  </si>
  <si>
    <t>д Резинкино</t>
  </si>
  <si>
    <t>97641440126</t>
  </si>
  <si>
    <t>д Ситчараки</t>
  </si>
  <si>
    <t>97641440131</t>
  </si>
  <si>
    <t>д Табанары</t>
  </si>
  <si>
    <t>97641440136</t>
  </si>
  <si>
    <t>д Тебикасы</t>
  </si>
  <si>
    <t>97641440141</t>
  </si>
  <si>
    <t>д Янзакасы</t>
  </si>
  <si>
    <t>97641444101</t>
  </si>
  <si>
    <t>д Поваркасы</t>
  </si>
  <si>
    <t>97641444106</t>
  </si>
  <si>
    <t>д Елюккасы</t>
  </si>
  <si>
    <t>97641444111</t>
  </si>
  <si>
    <t>д Каткасы</t>
  </si>
  <si>
    <t>97641444116</t>
  </si>
  <si>
    <t>д Новые Ямаши</t>
  </si>
  <si>
    <t>97641444121</t>
  </si>
  <si>
    <t>д Таганы</t>
  </si>
  <si>
    <t>97641448101</t>
  </si>
  <si>
    <t>97641448106</t>
  </si>
  <si>
    <t>д Верхние Анатриялы</t>
  </si>
  <si>
    <t>97641448111</t>
  </si>
  <si>
    <t>д Нижние Анатриялы</t>
  </si>
  <si>
    <t>97641448116</t>
  </si>
  <si>
    <t>д Нижние Кибекси</t>
  </si>
  <si>
    <t>97641448121</t>
  </si>
  <si>
    <t>97641448126</t>
  </si>
  <si>
    <t>д Первое Семеново</t>
  </si>
  <si>
    <t>97641448131</t>
  </si>
  <si>
    <t>д Три-Избы</t>
  </si>
  <si>
    <t>97641452101</t>
  </si>
  <si>
    <t>п Конар</t>
  </si>
  <si>
    <t>97641452106</t>
  </si>
  <si>
    <t>д Большие Крышки</t>
  </si>
  <si>
    <t>97641452111</t>
  </si>
  <si>
    <t>д Вторые Тойзи</t>
  </si>
  <si>
    <t>97641452116</t>
  </si>
  <si>
    <t>д Килейкасы</t>
  </si>
  <si>
    <t>97641452121</t>
  </si>
  <si>
    <t>д Лесные Крышки</t>
  </si>
  <si>
    <t>97641452126</t>
  </si>
  <si>
    <t>д Новое Акташево</t>
  </si>
  <si>
    <t>97641452131</t>
  </si>
  <si>
    <t>д Старое Акташево</t>
  </si>
  <si>
    <t>97641452136</t>
  </si>
  <si>
    <t>д Хорамалы</t>
  </si>
  <si>
    <t>97641452141</t>
  </si>
  <si>
    <t>д Хутор Шинеры</t>
  </si>
  <si>
    <t>97641464101</t>
  </si>
  <si>
    <t>д Тувси</t>
  </si>
  <si>
    <t>97641464106</t>
  </si>
  <si>
    <t>д Коснарбоси</t>
  </si>
  <si>
    <t>97641464111</t>
  </si>
  <si>
    <t>д Липсеры</t>
  </si>
  <si>
    <t>97641464116</t>
  </si>
  <si>
    <t>д Оттекасы</t>
  </si>
  <si>
    <t>97641464121</t>
  </si>
  <si>
    <t>97641464126</t>
  </si>
  <si>
    <t>97641468101</t>
  </si>
  <si>
    <t>д Таушкасы</t>
  </si>
  <si>
    <t>97641468106</t>
  </si>
  <si>
    <t>д Антраки</t>
  </si>
  <si>
    <t>97641468111</t>
  </si>
  <si>
    <t>д Байгеево</t>
  </si>
  <si>
    <t>97641468116</t>
  </si>
  <si>
    <t>д Имбюрти</t>
  </si>
  <si>
    <t>97641468121</t>
  </si>
  <si>
    <t>д Опнеры</t>
  </si>
  <si>
    <t>97641468126</t>
  </si>
  <si>
    <t>д Торваши</t>
  </si>
  <si>
    <t>97641468131</t>
  </si>
  <si>
    <t>д Тюнзыры</t>
  </si>
  <si>
    <t>97641475101</t>
  </si>
  <si>
    <t>д Чиричкасы</t>
  </si>
  <si>
    <t>97641475106</t>
  </si>
  <si>
    <t>д Анишкасы</t>
  </si>
  <si>
    <t>97641475111</t>
  </si>
  <si>
    <t>д Анишхири</t>
  </si>
  <si>
    <t>97641475116</t>
  </si>
  <si>
    <t>д Нюрши</t>
  </si>
  <si>
    <t>97641475121</t>
  </si>
  <si>
    <t>д Первые Тойси</t>
  </si>
  <si>
    <t>97641475126</t>
  </si>
  <si>
    <t>97641475131</t>
  </si>
  <si>
    <t>д Топнеры</t>
  </si>
  <si>
    <t>97641475136</t>
  </si>
  <si>
    <t>с Шинеры</t>
  </si>
  <si>
    <t>97641480101</t>
  </si>
  <si>
    <t>97641480106</t>
  </si>
  <si>
    <t>97641480111</t>
  </si>
  <si>
    <t>д Камайкасы</t>
  </si>
  <si>
    <t>97641480116</t>
  </si>
  <si>
    <t>д Новое Сюрбеево</t>
  </si>
  <si>
    <t>97641480121</t>
  </si>
  <si>
    <t>д Новые Чурачики</t>
  </si>
  <si>
    <t>97641480126</t>
  </si>
  <si>
    <t>97644404101</t>
  </si>
  <si>
    <t>с Абашево</t>
  </si>
  <si>
    <t>97644404106</t>
  </si>
  <si>
    <t>д Байсубаково</t>
  </si>
  <si>
    <t>97644404111</t>
  </si>
  <si>
    <t>д Завражное</t>
  </si>
  <si>
    <t>97644404116</t>
  </si>
  <si>
    <t>д Клычево</t>
  </si>
  <si>
    <t>97644404121</t>
  </si>
  <si>
    <t>д Моштауши</t>
  </si>
  <si>
    <t>97644404126</t>
  </si>
  <si>
    <t>д Эзеккасы</t>
  </si>
  <si>
    <t>97644408101</t>
  </si>
  <si>
    <t>д Шорчекасы</t>
  </si>
  <si>
    <t>97644408106</t>
  </si>
  <si>
    <t>с Акулево</t>
  </si>
  <si>
    <t>97644408111</t>
  </si>
  <si>
    <t>д Лагери</t>
  </si>
  <si>
    <t>97644408116</t>
  </si>
  <si>
    <t>д Сютпылых</t>
  </si>
  <si>
    <t>97644408121</t>
  </si>
  <si>
    <t>97644408126</t>
  </si>
  <si>
    <t>д Шишкенеры</t>
  </si>
  <si>
    <t>97644416101</t>
  </si>
  <si>
    <t>д Большие Катраси</t>
  </si>
  <si>
    <t>97644416106</t>
  </si>
  <si>
    <t>д Василькасы</t>
  </si>
  <si>
    <t>97644416111</t>
  </si>
  <si>
    <t>д Малое Янгильдино</t>
  </si>
  <si>
    <t>97644416116</t>
  </si>
  <si>
    <t>д Малые Карачуры</t>
  </si>
  <si>
    <t>97644416121</t>
  </si>
  <si>
    <t>д Митрофанкасы</t>
  </si>
  <si>
    <t>97644416126</t>
  </si>
  <si>
    <t>д Сархорн</t>
  </si>
  <si>
    <t>97644416131</t>
  </si>
  <si>
    <t>д Яуши</t>
  </si>
  <si>
    <t>97644420101</t>
  </si>
  <si>
    <t>с Хыркасы</t>
  </si>
  <si>
    <t>97644420106</t>
  </si>
  <si>
    <t>д Адылъял</t>
  </si>
  <si>
    <t>97644420111</t>
  </si>
  <si>
    <t>с Анат-Киняры</t>
  </si>
  <si>
    <t>97644420116</t>
  </si>
  <si>
    <t>д Варпоси</t>
  </si>
  <si>
    <t>97644420121</t>
  </si>
  <si>
    <t>97644420126</t>
  </si>
  <si>
    <t>д Кибечкасы</t>
  </si>
  <si>
    <t>97644420131</t>
  </si>
  <si>
    <t>д Крикакасы</t>
  </si>
  <si>
    <t>97644420136</t>
  </si>
  <si>
    <t>д Малый Сундырь</t>
  </si>
  <si>
    <t>97644420141</t>
  </si>
  <si>
    <t>д Микши-Энзей</t>
  </si>
  <si>
    <t>97644420146</t>
  </si>
  <si>
    <t>97644420151</t>
  </si>
  <si>
    <t>д Онгапось</t>
  </si>
  <si>
    <t>97644420156</t>
  </si>
  <si>
    <t>д Питикасы</t>
  </si>
  <si>
    <t>97644420161</t>
  </si>
  <si>
    <t>д Салабайкасы</t>
  </si>
  <si>
    <t>97644420166</t>
  </si>
  <si>
    <t>п Сюктерка</t>
  </si>
  <si>
    <t>97644420171</t>
  </si>
  <si>
    <t>97644420176</t>
  </si>
  <si>
    <t>д Шобашкаркасы</t>
  </si>
  <si>
    <t>97644428101</t>
  </si>
  <si>
    <t>с Ишаки</t>
  </si>
  <si>
    <t>97644428106</t>
  </si>
  <si>
    <t>д Анаткас-Марги</t>
  </si>
  <si>
    <t>97644428111</t>
  </si>
  <si>
    <t>д Кибеккасы</t>
  </si>
  <si>
    <t>97644428116</t>
  </si>
  <si>
    <t>д Кивсерт-Марги</t>
  </si>
  <si>
    <t>97644428121</t>
  </si>
  <si>
    <t>97644428126</t>
  </si>
  <si>
    <t>д Сятра-Марги</t>
  </si>
  <si>
    <t>97644428131</t>
  </si>
  <si>
    <t>97644428136</t>
  </si>
  <si>
    <t>97644428141</t>
  </si>
  <si>
    <t>д Ырашпулых</t>
  </si>
  <si>
    <t>97644432101</t>
  </si>
  <si>
    <t>с Ишлеи</t>
  </si>
  <si>
    <t>97644432106</t>
  </si>
  <si>
    <t>д Вуспюрт-Чурачики</t>
  </si>
  <si>
    <t>97644432111</t>
  </si>
  <si>
    <t>д Кивьял-Чурачики</t>
  </si>
  <si>
    <t>97644432116</t>
  </si>
  <si>
    <t>д Корак-Чурачики</t>
  </si>
  <si>
    <t>97644432121</t>
  </si>
  <si>
    <t>д Мадикасы</t>
  </si>
  <si>
    <t>97644432126</t>
  </si>
  <si>
    <t>д Мамги</t>
  </si>
  <si>
    <t>97644432131</t>
  </si>
  <si>
    <t>д Мускаринкасы</t>
  </si>
  <si>
    <t>97644432136</t>
  </si>
  <si>
    <t>д Мутикасы</t>
  </si>
  <si>
    <t>97644432141</t>
  </si>
  <si>
    <t>д Олгаши</t>
  </si>
  <si>
    <t>97644432146</t>
  </si>
  <si>
    <t>д Синьял-Чурачики</t>
  </si>
  <si>
    <t>97644432151</t>
  </si>
  <si>
    <t>д Хачики</t>
  </si>
  <si>
    <t>97644432156</t>
  </si>
  <si>
    <t>д Хорамакасы</t>
  </si>
  <si>
    <t>97644432161</t>
  </si>
  <si>
    <t>д Чермаки</t>
  </si>
  <si>
    <t>97644432166</t>
  </si>
  <si>
    <t>д Шайгильдино</t>
  </si>
  <si>
    <t>97644432171</t>
  </si>
  <si>
    <t>д Ядринкасы</t>
  </si>
  <si>
    <t>97644440101</t>
  </si>
  <si>
    <t>д Курмыши</t>
  </si>
  <si>
    <t>97644440106</t>
  </si>
  <si>
    <t>д Большие Котяки</t>
  </si>
  <si>
    <t>97644440111</t>
  </si>
  <si>
    <t>д Кшауши</t>
  </si>
  <si>
    <t>97644440116</t>
  </si>
  <si>
    <t>д Малые Котяки</t>
  </si>
  <si>
    <t>97644440121</t>
  </si>
  <si>
    <t>д Мемеши</t>
  </si>
  <si>
    <t>97644440126</t>
  </si>
  <si>
    <t>д Мижеры</t>
  </si>
  <si>
    <t>97644440131</t>
  </si>
  <si>
    <t>д Собаккасы</t>
  </si>
  <si>
    <t>97644440136</t>
  </si>
  <si>
    <t>д Тимер-Сирма</t>
  </si>
  <si>
    <t>97644440141</t>
  </si>
  <si>
    <t>97644440146</t>
  </si>
  <si>
    <t>д Ярускасы</t>
  </si>
  <si>
    <t>97644442051</t>
  </si>
  <si>
    <t>пгт Кугеси</t>
  </si>
  <si>
    <t>97644444101</t>
  </si>
  <si>
    <t>д Лапсары</t>
  </si>
  <si>
    <t>97644444106</t>
  </si>
  <si>
    <t>д Асакасы</t>
  </si>
  <si>
    <t>97644444111</t>
  </si>
  <si>
    <t>д Большие Карачуры</t>
  </si>
  <si>
    <t>97644444116</t>
  </si>
  <si>
    <t>97644444121</t>
  </si>
  <si>
    <t>97644444126</t>
  </si>
  <si>
    <t>97644444131</t>
  </si>
  <si>
    <t>97644444136</t>
  </si>
  <si>
    <t>д Хирле-Сир</t>
  </si>
  <si>
    <t>97644444141</t>
  </si>
  <si>
    <t>д Чергаши</t>
  </si>
  <si>
    <t>97644448101</t>
  </si>
  <si>
    <t>п Новое Атлашево</t>
  </si>
  <si>
    <t>97644448106</t>
  </si>
  <si>
    <t>д Алатырькасы</t>
  </si>
  <si>
    <t>97644448111</t>
  </si>
  <si>
    <t>д Алымкасы</t>
  </si>
  <si>
    <t>97644448116</t>
  </si>
  <si>
    <t>д Атлашево</t>
  </si>
  <si>
    <t>97644448121</t>
  </si>
  <si>
    <t>д Верхний Магазь</t>
  </si>
  <si>
    <t>97644448126</t>
  </si>
  <si>
    <t>д Ердово</t>
  </si>
  <si>
    <t>97644448131</t>
  </si>
  <si>
    <t>д Кодеркасы</t>
  </si>
  <si>
    <t>97644448136</t>
  </si>
  <si>
    <t>97644448141</t>
  </si>
  <si>
    <t>д Нижний Магазь</t>
  </si>
  <si>
    <t>97644448146</t>
  </si>
  <si>
    <t>д Толиково</t>
  </si>
  <si>
    <t>97644448151</t>
  </si>
  <si>
    <t>д Томакасы</t>
  </si>
  <si>
    <t>97644448156</t>
  </si>
  <si>
    <t>д Ураево-Магазь</t>
  </si>
  <si>
    <t>97644452101</t>
  </si>
  <si>
    <t>97644452106</t>
  </si>
  <si>
    <t>д Мокшино</t>
  </si>
  <si>
    <t>97644452111</t>
  </si>
  <si>
    <t>д Пикшик</t>
  </si>
  <si>
    <t>97644452116</t>
  </si>
  <si>
    <t>д Самуково</t>
  </si>
  <si>
    <t>97644452121</t>
  </si>
  <si>
    <t>д Сарабакасы</t>
  </si>
  <si>
    <t>97644452126</t>
  </si>
  <si>
    <t>д Тохмеево</t>
  </si>
  <si>
    <t>97644452131</t>
  </si>
  <si>
    <t>д Хурынлых</t>
  </si>
  <si>
    <t>97644452136</t>
  </si>
  <si>
    <t>д Шоркино</t>
  </si>
  <si>
    <t>97644454101</t>
  </si>
  <si>
    <t>97644454106</t>
  </si>
  <si>
    <t>д Большое Янгильдино</t>
  </si>
  <si>
    <t>97644454111</t>
  </si>
  <si>
    <t>с Икково</t>
  </si>
  <si>
    <t>97644454116</t>
  </si>
  <si>
    <t>д Карандайкасы</t>
  </si>
  <si>
    <t>97644454121</t>
  </si>
  <si>
    <t>97644454126</t>
  </si>
  <si>
    <t>д Шакулово</t>
  </si>
  <si>
    <t>97644454131</t>
  </si>
  <si>
    <t>д Ямбарусово</t>
  </si>
  <si>
    <t>97644456101</t>
  </si>
  <si>
    <t>д Пархикасы</t>
  </si>
  <si>
    <t>97644456106</t>
  </si>
  <si>
    <t>д Важуково</t>
  </si>
  <si>
    <t>97644456111</t>
  </si>
  <si>
    <t>ст Ишлеи</t>
  </si>
  <si>
    <t>97644456116</t>
  </si>
  <si>
    <t>д Селиванкино</t>
  </si>
  <si>
    <t>97644456121</t>
  </si>
  <si>
    <t>д Синьял-Покровское</t>
  </si>
  <si>
    <t>97644456126</t>
  </si>
  <si>
    <t>д Хозандайкино</t>
  </si>
  <si>
    <t>97644456131</t>
  </si>
  <si>
    <t>д Янду</t>
  </si>
  <si>
    <t>97644456136</t>
  </si>
  <si>
    <t>д Яранкасы</t>
  </si>
  <si>
    <t>97644460101</t>
  </si>
  <si>
    <t>с Синьялы</t>
  </si>
  <si>
    <t>97644460106</t>
  </si>
  <si>
    <t>с Альгешево</t>
  </si>
  <si>
    <t>97644460111</t>
  </si>
  <si>
    <t>д Аркасы</t>
  </si>
  <si>
    <t>97644460116</t>
  </si>
  <si>
    <t>д Арманкасы</t>
  </si>
  <si>
    <t>97644460121</t>
  </si>
  <si>
    <t>97644460126</t>
  </si>
  <si>
    <t>д Малое Шахчурино</t>
  </si>
  <si>
    <t>97644460131</t>
  </si>
  <si>
    <t>д Мошкасы</t>
  </si>
  <si>
    <t>97644460136</t>
  </si>
  <si>
    <t>д Пихтулино</t>
  </si>
  <si>
    <t>97644460141</t>
  </si>
  <si>
    <t>д Типсирмы</t>
  </si>
  <si>
    <t>97644460146</t>
  </si>
  <si>
    <t>д Устакасы</t>
  </si>
  <si>
    <t>97644460151</t>
  </si>
  <si>
    <t>с Чемурша</t>
  </si>
  <si>
    <t>97644460156</t>
  </si>
  <si>
    <t>97644460161</t>
  </si>
  <si>
    <t>97644460166</t>
  </si>
  <si>
    <t>д Юраково</t>
  </si>
  <si>
    <t>97644460171</t>
  </si>
  <si>
    <t>д Ягудары</t>
  </si>
  <si>
    <t>97644460176</t>
  </si>
  <si>
    <t>д Янашкасы</t>
  </si>
  <si>
    <t>97644460181</t>
  </si>
  <si>
    <t>д Яндово</t>
  </si>
  <si>
    <t>97644482101</t>
  </si>
  <si>
    <t>97644482106</t>
  </si>
  <si>
    <t>д Анаткас-Туруново</t>
  </si>
  <si>
    <t>97644482111</t>
  </si>
  <si>
    <t>д Вурманкас-Туруново</t>
  </si>
  <si>
    <t>97644482116</t>
  </si>
  <si>
    <t>д Ишлейкасы</t>
  </si>
  <si>
    <t>97644482121</t>
  </si>
  <si>
    <t>д Кочак-Туруново</t>
  </si>
  <si>
    <t>97644482126</t>
  </si>
  <si>
    <t>д Лапракасы</t>
  </si>
  <si>
    <t>97644482131</t>
  </si>
  <si>
    <t>д Лебедеры</t>
  </si>
  <si>
    <t>97644482136</t>
  </si>
  <si>
    <t>д Тимой</t>
  </si>
  <si>
    <t>97644482141</t>
  </si>
  <si>
    <t>97644482146</t>
  </si>
  <si>
    <t>д Тойдеряки</t>
  </si>
  <si>
    <t>97644482151</t>
  </si>
  <si>
    <t>д Хыймалакасы</t>
  </si>
  <si>
    <t>97644482156</t>
  </si>
  <si>
    <t>д Хыршкасы</t>
  </si>
  <si>
    <t>97644482161</t>
  </si>
  <si>
    <t>д Чалымкасы</t>
  </si>
  <si>
    <t>97644482166</t>
  </si>
  <si>
    <t>д Шинер-Туруново</t>
  </si>
  <si>
    <t>97644482171</t>
  </si>
  <si>
    <t>97644482176</t>
  </si>
  <si>
    <t>д Эндимиркасы</t>
  </si>
  <si>
    <t>97644484101</t>
  </si>
  <si>
    <t>д Новые Тренькасы</t>
  </si>
  <si>
    <t>97644484106</t>
  </si>
  <si>
    <t>д Авдан-Сирмы</t>
  </si>
  <si>
    <t>97644484111</t>
  </si>
  <si>
    <t>д Большое Князь-Теняково</t>
  </si>
  <si>
    <t>97644484116</t>
  </si>
  <si>
    <t>д Большой Чигирь</t>
  </si>
  <si>
    <t>97644484121</t>
  </si>
  <si>
    <t>д Кивсерткасы</t>
  </si>
  <si>
    <t>97644484126</t>
  </si>
  <si>
    <t>д Коснары</t>
  </si>
  <si>
    <t>97644484131</t>
  </si>
  <si>
    <t>д Малое Князь-Теняково</t>
  </si>
  <si>
    <t>97644484136</t>
  </si>
  <si>
    <t>д Малые Коснары</t>
  </si>
  <si>
    <t>97644484141</t>
  </si>
  <si>
    <t>д Мерешпоси</t>
  </si>
  <si>
    <t>97644484146</t>
  </si>
  <si>
    <t>д Миснеры</t>
  </si>
  <si>
    <t>97644484151</t>
  </si>
  <si>
    <t>д Сарадакасы</t>
  </si>
  <si>
    <t>97644484156</t>
  </si>
  <si>
    <t>97644484161</t>
  </si>
  <si>
    <t>д Типнеры</t>
  </si>
  <si>
    <t>97644484166</t>
  </si>
  <si>
    <t>д Тренькасы</t>
  </si>
  <si>
    <t>97644484171</t>
  </si>
  <si>
    <t>97644484176</t>
  </si>
  <si>
    <t>97644484181</t>
  </si>
  <si>
    <t>д Шинерпоси</t>
  </si>
  <si>
    <t>97644488101</t>
  </si>
  <si>
    <t>97644488106</t>
  </si>
  <si>
    <t>д Аначкасы</t>
  </si>
  <si>
    <t>97644488111</t>
  </si>
  <si>
    <t>д Большие Мамыши</t>
  </si>
  <si>
    <t>97644488116</t>
  </si>
  <si>
    <t>д Малые Торханы</t>
  </si>
  <si>
    <t>97644488121</t>
  </si>
  <si>
    <t>д Пронькасы</t>
  </si>
  <si>
    <t>97644488126</t>
  </si>
  <si>
    <t>д Тимой-Мамыши</t>
  </si>
  <si>
    <t>97644488131</t>
  </si>
  <si>
    <t>97644488136</t>
  </si>
  <si>
    <t>97647410101</t>
  </si>
  <si>
    <t>с Бичурга-Баишево</t>
  </si>
  <si>
    <t>97647410106</t>
  </si>
  <si>
    <t>97647417101</t>
  </si>
  <si>
    <t>д Большое Буяново</t>
  </si>
  <si>
    <t>97647417106</t>
  </si>
  <si>
    <t>д Верхнее Буяново</t>
  </si>
  <si>
    <t>97647417111</t>
  </si>
  <si>
    <t>д Старая Шемурша</t>
  </si>
  <si>
    <t>97647422101</t>
  </si>
  <si>
    <t>д Карабай-Шемурша</t>
  </si>
  <si>
    <t>97647422106</t>
  </si>
  <si>
    <t>д Новое Буяново</t>
  </si>
  <si>
    <t>97647428101</t>
  </si>
  <si>
    <t>д Малое Буяново</t>
  </si>
  <si>
    <t>97647428106</t>
  </si>
  <si>
    <t>д Какерли-Шигали</t>
  </si>
  <si>
    <t>97647428111</t>
  </si>
  <si>
    <t>д Нижнее Буяново</t>
  </si>
  <si>
    <t>97647428116</t>
  </si>
  <si>
    <t>с Трехизб-Шемурша</t>
  </si>
  <si>
    <t>97647442101</t>
  </si>
  <si>
    <t>д Старые Чукалы</t>
  </si>
  <si>
    <t>97647442106</t>
  </si>
  <si>
    <t>с Шамкино</t>
  </si>
  <si>
    <t>97647448101</t>
  </si>
  <si>
    <t>с Трехбалтаево</t>
  </si>
  <si>
    <t>97647448106</t>
  </si>
  <si>
    <t>д Байдеряково</t>
  </si>
  <si>
    <t>97647455101</t>
  </si>
  <si>
    <t>с Чепкас-Никольское</t>
  </si>
  <si>
    <t>97647455106</t>
  </si>
  <si>
    <t>п Красный Вазан</t>
  </si>
  <si>
    <t>97647455111</t>
  </si>
  <si>
    <t>п Красный Ключ</t>
  </si>
  <si>
    <t>97647455116</t>
  </si>
  <si>
    <t>п Максим Горький</t>
  </si>
  <si>
    <t>97647455121</t>
  </si>
  <si>
    <t>д Чепкас-Ильметево</t>
  </si>
  <si>
    <t>97647460101</t>
  </si>
  <si>
    <t>д Русские Чукалы</t>
  </si>
  <si>
    <t>97647460106</t>
  </si>
  <si>
    <t>д Новые Чукалы</t>
  </si>
  <si>
    <t>97647460111</t>
  </si>
  <si>
    <t>д Яблоновка</t>
  </si>
  <si>
    <t>97647464101</t>
  </si>
  <si>
    <t>с Шемурша</t>
  </si>
  <si>
    <t>97647464106</t>
  </si>
  <si>
    <t>97647464111</t>
  </si>
  <si>
    <t>п Баскаки</t>
  </si>
  <si>
    <t>97647464116</t>
  </si>
  <si>
    <t>п Канаш</t>
  </si>
  <si>
    <t>97647464121</t>
  </si>
  <si>
    <t>п Кучеки</t>
  </si>
  <si>
    <t>97647464126</t>
  </si>
  <si>
    <t>д Мордовские Тюки</t>
  </si>
  <si>
    <t>97647464131</t>
  </si>
  <si>
    <t>п Муллиная</t>
  </si>
  <si>
    <t>97647464136</t>
  </si>
  <si>
    <t>д Новая Шемурша</t>
  </si>
  <si>
    <t>97650405101</t>
  </si>
  <si>
    <t>с Большие Алгаши</t>
  </si>
  <si>
    <t>97650405106</t>
  </si>
  <si>
    <t>выселок Ахмасиха</t>
  </si>
  <si>
    <t>97650405111</t>
  </si>
  <si>
    <t>п Дубовка</t>
  </si>
  <si>
    <t>97650405116</t>
  </si>
  <si>
    <t>п Кабаново</t>
  </si>
  <si>
    <t>97650405121</t>
  </si>
  <si>
    <t>п Подборное</t>
  </si>
  <si>
    <t>97650410101</t>
  </si>
  <si>
    <t>д Егоркино</t>
  </si>
  <si>
    <t>97650410106</t>
  </si>
  <si>
    <t>97650410111</t>
  </si>
  <si>
    <t>д Пояндайкино</t>
  </si>
  <si>
    <t>97650410116</t>
  </si>
  <si>
    <t>д Савадеркино</t>
  </si>
  <si>
    <t>97650410121</t>
  </si>
  <si>
    <t>п Яхайкино</t>
  </si>
  <si>
    <t>97650415101</t>
  </si>
  <si>
    <t>п Красный Октябрь</t>
  </si>
  <si>
    <t>97650415106</t>
  </si>
  <si>
    <t>п Коминтерн</t>
  </si>
  <si>
    <t>97650415111</t>
  </si>
  <si>
    <t>п Красная Звезда</t>
  </si>
  <si>
    <t>97650415116</t>
  </si>
  <si>
    <t>п Красный Атмал</t>
  </si>
  <si>
    <t>97650415121</t>
  </si>
  <si>
    <t>п Мыслец</t>
  </si>
  <si>
    <t>97650415126</t>
  </si>
  <si>
    <t>рзд Пинеры</t>
  </si>
  <si>
    <t>97650415131</t>
  </si>
  <si>
    <t>п Путь Ленина</t>
  </si>
  <si>
    <t>97650420101</t>
  </si>
  <si>
    <t>д Верхний Магарин</t>
  </si>
  <si>
    <t>97650420106</t>
  </si>
  <si>
    <t>п Автобус</t>
  </si>
  <si>
    <t>97650420111</t>
  </si>
  <si>
    <t>97650420116</t>
  </si>
  <si>
    <t>п Комар</t>
  </si>
  <si>
    <t>97650420121</t>
  </si>
  <si>
    <t>д Нижний Магарин</t>
  </si>
  <si>
    <t>97650420126</t>
  </si>
  <si>
    <t>д Петропавловск</t>
  </si>
  <si>
    <t>97650420131</t>
  </si>
  <si>
    <t>п Покровское</t>
  </si>
  <si>
    <t>97650420136</t>
  </si>
  <si>
    <t>п Полярная Звезда</t>
  </si>
  <si>
    <t>97650420141</t>
  </si>
  <si>
    <t>п Саланчик</t>
  </si>
  <si>
    <t>97650420146</t>
  </si>
  <si>
    <t>п Триер</t>
  </si>
  <si>
    <t>97650430101</t>
  </si>
  <si>
    <t>с Нижняя Кумашка</t>
  </si>
  <si>
    <t>97650430106</t>
  </si>
  <si>
    <t>д Верхняя Кумашка</t>
  </si>
  <si>
    <t>97650430111</t>
  </si>
  <si>
    <t>п Волга</t>
  </si>
  <si>
    <t>97650430116</t>
  </si>
  <si>
    <t>рзд Кумашка</t>
  </si>
  <si>
    <t>97650430121</t>
  </si>
  <si>
    <t>п Ульяновское</t>
  </si>
  <si>
    <t>97650440101</t>
  </si>
  <si>
    <t>с Русские Алгаши</t>
  </si>
  <si>
    <t>97650440106</t>
  </si>
  <si>
    <t>п Речной</t>
  </si>
  <si>
    <t>97650440111</t>
  </si>
  <si>
    <t>д Чувашские Алгаши</t>
  </si>
  <si>
    <t>97650445101</t>
  </si>
  <si>
    <t>97650445106</t>
  </si>
  <si>
    <t>д Бреняши</t>
  </si>
  <si>
    <t>97650445111</t>
  </si>
  <si>
    <t>д Молгачкино</t>
  </si>
  <si>
    <t>97650445116</t>
  </si>
  <si>
    <t>д Мыслец</t>
  </si>
  <si>
    <t>97650445121</t>
  </si>
  <si>
    <t>97650445126</t>
  </si>
  <si>
    <t>д Чертаганы</t>
  </si>
  <si>
    <t>97650450101</t>
  </si>
  <si>
    <t>с Туваны</t>
  </si>
  <si>
    <t>97650450106</t>
  </si>
  <si>
    <t>97650450111</t>
  </si>
  <si>
    <t>д Лесные Туваны</t>
  </si>
  <si>
    <t>97650450116</t>
  </si>
  <si>
    <t>97650455101</t>
  </si>
  <si>
    <t>с Ходары</t>
  </si>
  <si>
    <t>97650455106</t>
  </si>
  <si>
    <t>д Пилешкасы</t>
  </si>
  <si>
    <t>97650455111</t>
  </si>
  <si>
    <t>д Тугасы</t>
  </si>
  <si>
    <t>97650455116</t>
  </si>
  <si>
    <t>д Яндаши</t>
  </si>
  <si>
    <t>97650460101</t>
  </si>
  <si>
    <t>д Шумерля</t>
  </si>
  <si>
    <t>97650465101</t>
  </si>
  <si>
    <t>с Юманай</t>
  </si>
  <si>
    <t>97650465106</t>
  </si>
  <si>
    <t>д Вторые Ялдры</t>
  </si>
  <si>
    <t>97650465111</t>
  </si>
  <si>
    <t>д Кадеркино</t>
  </si>
  <si>
    <t>97650465116</t>
  </si>
  <si>
    <t>д Луговая</t>
  </si>
  <si>
    <t>97650465121</t>
  </si>
  <si>
    <t>д Пюкрей</t>
  </si>
  <si>
    <t>97650465126</t>
  </si>
  <si>
    <t>д Тарн-Сирма</t>
  </si>
  <si>
    <t>97650465131</t>
  </si>
  <si>
    <t>д Эшменейкино</t>
  </si>
  <si>
    <t>97653101001</t>
  </si>
  <si>
    <t>г Ядрин</t>
  </si>
  <si>
    <t>97653410101</t>
  </si>
  <si>
    <t>97653410106</t>
  </si>
  <si>
    <t>д Выселок № 1</t>
  </si>
  <si>
    <t>97653410111</t>
  </si>
  <si>
    <t>д Выселок № 2</t>
  </si>
  <si>
    <t>97653410116</t>
  </si>
  <si>
    <t>97653410121</t>
  </si>
  <si>
    <t>с Ильина Гора</t>
  </si>
  <si>
    <t>97653410126</t>
  </si>
  <si>
    <t>д Канаш</t>
  </si>
  <si>
    <t>97653410131</t>
  </si>
  <si>
    <t>д Малое Кумаркино</t>
  </si>
  <si>
    <t>97653410136</t>
  </si>
  <si>
    <t>д Малые Четаи</t>
  </si>
  <si>
    <t>97653410141</t>
  </si>
  <si>
    <t>97653410146</t>
  </si>
  <si>
    <t>д Новая Екатериновка</t>
  </si>
  <si>
    <t>97653410151</t>
  </si>
  <si>
    <t>д Талой</t>
  </si>
  <si>
    <t>97653415101</t>
  </si>
  <si>
    <t>с Большое Чурашево</t>
  </si>
  <si>
    <t>97653415106</t>
  </si>
  <si>
    <t>д Вурманкас-Асламасы</t>
  </si>
  <si>
    <t>97653415111</t>
  </si>
  <si>
    <t>д Ильдубайкино</t>
  </si>
  <si>
    <t>97653415116</t>
  </si>
  <si>
    <t>д Лешкас-Асламасы</t>
  </si>
  <si>
    <t>97653415121</t>
  </si>
  <si>
    <t>д Никиткино</t>
  </si>
  <si>
    <t>97653415126</t>
  </si>
  <si>
    <t>с Ойкас-Асламасы</t>
  </si>
  <si>
    <t>97653420101</t>
  </si>
  <si>
    <t>д Верхние Ачаки</t>
  </si>
  <si>
    <t>97653420106</t>
  </si>
  <si>
    <t>д Аптышкасы</t>
  </si>
  <si>
    <t>97653420111</t>
  </si>
  <si>
    <t>д Атликасы</t>
  </si>
  <si>
    <t>97653420116</t>
  </si>
  <si>
    <t>с Большие Шемердяны</t>
  </si>
  <si>
    <t>97653420121</t>
  </si>
  <si>
    <t>д Малые Шемердяны</t>
  </si>
  <si>
    <t>97653420126</t>
  </si>
  <si>
    <t>д Нижние Ачаки</t>
  </si>
  <si>
    <t>97653420131</t>
  </si>
  <si>
    <t>д Яровойкасы</t>
  </si>
  <si>
    <t>97653425101</t>
  </si>
  <si>
    <t>п Совхозный</t>
  </si>
  <si>
    <t>97653425106</t>
  </si>
  <si>
    <t>д Долина</t>
  </si>
  <si>
    <t>97653425111</t>
  </si>
  <si>
    <t>с Засурье</t>
  </si>
  <si>
    <t>97653425116</t>
  </si>
  <si>
    <t>д Иваньково</t>
  </si>
  <si>
    <t>97653425121</t>
  </si>
  <si>
    <t>97653425126</t>
  </si>
  <si>
    <t>д Никитино</t>
  </si>
  <si>
    <t>97653425131</t>
  </si>
  <si>
    <t>с Никольское</t>
  </si>
  <si>
    <t>97653425136</t>
  </si>
  <si>
    <t>д Орба-Павлово</t>
  </si>
  <si>
    <t>97653435101</t>
  </si>
  <si>
    <t>д Кильдишево</t>
  </si>
  <si>
    <t>97653435106</t>
  </si>
  <si>
    <t>д Исмендеры</t>
  </si>
  <si>
    <t>97653435111</t>
  </si>
  <si>
    <t>97653435116</t>
  </si>
  <si>
    <t>д Ордашево</t>
  </si>
  <si>
    <t>97653440101</t>
  </si>
  <si>
    <t>д Кукшумы</t>
  </si>
  <si>
    <t>97653440106</t>
  </si>
  <si>
    <t>97653440111</t>
  </si>
  <si>
    <t>д Карикасы</t>
  </si>
  <si>
    <t>97653440116</t>
  </si>
  <si>
    <t>97653440121</t>
  </si>
  <si>
    <t>д Поченары</t>
  </si>
  <si>
    <t>97653440126</t>
  </si>
  <si>
    <t>д Сеткасы</t>
  </si>
  <si>
    <t>97653440131</t>
  </si>
  <si>
    <t>д Торхлово</t>
  </si>
  <si>
    <t>97653440136</t>
  </si>
  <si>
    <t>д Янгиреево</t>
  </si>
  <si>
    <t>97653445101</t>
  </si>
  <si>
    <t>с Малое Карачкино</t>
  </si>
  <si>
    <t>97653445106</t>
  </si>
  <si>
    <t>д Емалоки</t>
  </si>
  <si>
    <t>97653445111</t>
  </si>
  <si>
    <t>п Лена</t>
  </si>
  <si>
    <t>97653445116</t>
  </si>
  <si>
    <t>97653445121</t>
  </si>
  <si>
    <t>д Малые Тюмерли</t>
  </si>
  <si>
    <t>97653445126</t>
  </si>
  <si>
    <t>д Новое Тянымово</t>
  </si>
  <si>
    <t>97653445131</t>
  </si>
  <si>
    <t>д Пиреньял</t>
  </si>
  <si>
    <t>97653445136</t>
  </si>
  <si>
    <t>д Старое Тянымово</t>
  </si>
  <si>
    <t>97653445141</t>
  </si>
  <si>
    <t>д Эмякасы</t>
  </si>
  <si>
    <t>97653448101</t>
  </si>
  <si>
    <t>д Нижние Мочары</t>
  </si>
  <si>
    <t>97653448106</t>
  </si>
  <si>
    <t>д Верхние Мочары</t>
  </si>
  <si>
    <t>97653448111</t>
  </si>
  <si>
    <t>д Заштраночная</t>
  </si>
  <si>
    <t>97653448116</t>
  </si>
  <si>
    <t>с Малое Чурашево</t>
  </si>
  <si>
    <t>97653448121</t>
  </si>
  <si>
    <t>с Чиганары</t>
  </si>
  <si>
    <t>97653448126</t>
  </si>
  <si>
    <t>97653450101</t>
  </si>
  <si>
    <t>с Николаевское</t>
  </si>
  <si>
    <t>97653450106</t>
  </si>
  <si>
    <t>д Бархаткино</t>
  </si>
  <si>
    <t>97653450111</t>
  </si>
  <si>
    <t>д Бобылькасы</t>
  </si>
  <si>
    <t>97653450116</t>
  </si>
  <si>
    <t>д Нижние Яуши</t>
  </si>
  <si>
    <t>97653450121</t>
  </si>
  <si>
    <t>д Салугино</t>
  </si>
  <si>
    <t>97653450126</t>
  </si>
  <si>
    <t>д Хирле-Сиры</t>
  </si>
  <si>
    <t>97653450131</t>
  </si>
  <si>
    <t>д Якимкино</t>
  </si>
  <si>
    <t>97653455101</t>
  </si>
  <si>
    <t>д Персирланы</t>
  </si>
  <si>
    <t>97653455106</t>
  </si>
  <si>
    <t>с Балдаево</t>
  </si>
  <si>
    <t>97653455111</t>
  </si>
  <si>
    <t>д Большой Югуть</t>
  </si>
  <si>
    <t>97653455116</t>
  </si>
  <si>
    <t>97653455121</t>
  </si>
  <si>
    <t>д Малый Югуть</t>
  </si>
  <si>
    <t>97653455126</t>
  </si>
  <si>
    <t>д Нагорное</t>
  </si>
  <si>
    <t>97653455131</t>
  </si>
  <si>
    <t>д Орабакасы</t>
  </si>
  <si>
    <t>97653455136</t>
  </si>
  <si>
    <t>д Сареево</t>
  </si>
  <si>
    <t>97653455141</t>
  </si>
  <si>
    <t>97653460101</t>
  </si>
  <si>
    <t>с Советское</t>
  </si>
  <si>
    <t>97653460106</t>
  </si>
  <si>
    <t>д Верхние Сунары</t>
  </si>
  <si>
    <t>97653460111</t>
  </si>
  <si>
    <t>д Липовая</t>
  </si>
  <si>
    <t>97653460116</t>
  </si>
  <si>
    <t>д Моляково</t>
  </si>
  <si>
    <t>97653460121</t>
  </si>
  <si>
    <t>д Нижние Сунары</t>
  </si>
  <si>
    <t>97653460126</t>
  </si>
  <si>
    <t>д Олух-Шуматово</t>
  </si>
  <si>
    <t>97653460131</t>
  </si>
  <si>
    <t>п Старое Шуматово</t>
  </si>
  <si>
    <t>97653465101</t>
  </si>
  <si>
    <t>д Старые Тиньгеши</t>
  </si>
  <si>
    <t>97653465106</t>
  </si>
  <si>
    <t>выселок Багиши</t>
  </si>
  <si>
    <t>97653465111</t>
  </si>
  <si>
    <t>д Большие Багиши</t>
  </si>
  <si>
    <t>97653465116</t>
  </si>
  <si>
    <t>д Ванькино</t>
  </si>
  <si>
    <t>97653465121</t>
  </si>
  <si>
    <t>д Качикасы</t>
  </si>
  <si>
    <t>97653465126</t>
  </si>
  <si>
    <t>д Кумаккасы</t>
  </si>
  <si>
    <t>97653465131</t>
  </si>
  <si>
    <t>д Малые Ямаши</t>
  </si>
  <si>
    <t>97653465136</t>
  </si>
  <si>
    <t>д Новые Тиньгеши</t>
  </si>
  <si>
    <t>97653465141</t>
  </si>
  <si>
    <t>д Сехры</t>
  </si>
  <si>
    <t>97653465146</t>
  </si>
  <si>
    <t>д Юманай</t>
  </si>
  <si>
    <t>97653470101</t>
  </si>
  <si>
    <t>д Стрелецкая</t>
  </si>
  <si>
    <t>97653470106</t>
  </si>
  <si>
    <t>с Полянки</t>
  </si>
  <si>
    <t>97653475101</t>
  </si>
  <si>
    <t>с Хочашево</t>
  </si>
  <si>
    <t>97653475106</t>
  </si>
  <si>
    <t>д Алешкино</t>
  </si>
  <si>
    <t>97653475111</t>
  </si>
  <si>
    <t>97653475116</t>
  </si>
  <si>
    <t>д Наснары</t>
  </si>
  <si>
    <t>97653475121</t>
  </si>
  <si>
    <t>д Симекейкасы</t>
  </si>
  <si>
    <t>97653475126</t>
  </si>
  <si>
    <t>д Тукасы</t>
  </si>
  <si>
    <t>97653475131</t>
  </si>
  <si>
    <t>97653480101</t>
  </si>
  <si>
    <t>с Чебаково</t>
  </si>
  <si>
    <t>97653480106</t>
  </si>
  <si>
    <t>д Алексеевка</t>
  </si>
  <si>
    <t>97653480111</t>
  </si>
  <si>
    <t>д Кудаши</t>
  </si>
  <si>
    <t>97653480116</t>
  </si>
  <si>
    <t>д Новое Ядрино</t>
  </si>
  <si>
    <t>97653485101</t>
  </si>
  <si>
    <t>с Юваново</t>
  </si>
  <si>
    <t>97653485106</t>
  </si>
  <si>
    <t>д Верхние Бурнаши</t>
  </si>
  <si>
    <t>97653485111</t>
  </si>
  <si>
    <t>д Верхние Ирзеи</t>
  </si>
  <si>
    <t>97653485116</t>
  </si>
  <si>
    <t>д Нижние Бурнаши</t>
  </si>
  <si>
    <t>97653485121</t>
  </si>
  <si>
    <t>д Нижние Ирзеи</t>
  </si>
  <si>
    <t>97653485126</t>
  </si>
  <si>
    <t>д Средние Ирзеи</t>
  </si>
  <si>
    <t>97653485131</t>
  </si>
  <si>
    <t>д Сятраево</t>
  </si>
  <si>
    <t>97653485136</t>
  </si>
  <si>
    <t>с Тяптяево</t>
  </si>
  <si>
    <t>97653490101</t>
  </si>
  <si>
    <t>с Ядрино</t>
  </si>
  <si>
    <t>97653490106</t>
  </si>
  <si>
    <t>д Аптякпось</t>
  </si>
  <si>
    <t>97653490111</t>
  </si>
  <si>
    <t>д Вурманкас-Ядрино</t>
  </si>
  <si>
    <t>97653490116</t>
  </si>
  <si>
    <t>д Изамбаево</t>
  </si>
  <si>
    <t>97653490121</t>
  </si>
  <si>
    <t>д Ленино</t>
  </si>
  <si>
    <t>97653490126</t>
  </si>
  <si>
    <t>д Медякасы</t>
  </si>
  <si>
    <t>97653490131</t>
  </si>
  <si>
    <t>д Мурзакасы</t>
  </si>
  <si>
    <t>97653490136</t>
  </si>
  <si>
    <t>с Пошнары</t>
  </si>
  <si>
    <t>97653490141</t>
  </si>
  <si>
    <t>п Пролетарий</t>
  </si>
  <si>
    <t>97653490146</t>
  </si>
  <si>
    <t>д Саваткино</t>
  </si>
  <si>
    <t>97653490151</t>
  </si>
  <si>
    <t>п Сучково</t>
  </si>
  <si>
    <t>97653490156</t>
  </si>
  <si>
    <t>с Янымово</t>
  </si>
  <si>
    <t>97655405101</t>
  </si>
  <si>
    <t>с Большая Таяба</t>
  </si>
  <si>
    <t>97655405106</t>
  </si>
  <si>
    <t>д Аранчеево</t>
  </si>
  <si>
    <t>97655405111</t>
  </si>
  <si>
    <t>д Белая Воложка</t>
  </si>
  <si>
    <t>97655410101</t>
  </si>
  <si>
    <t>с Большие Яльчики</t>
  </si>
  <si>
    <t>97655415101</t>
  </si>
  <si>
    <t>д Кильдюшево</t>
  </si>
  <si>
    <t>97655415106</t>
  </si>
  <si>
    <t>д Большая Ерыкла</t>
  </si>
  <si>
    <t>97655415111</t>
  </si>
  <si>
    <t>с Кушелга</t>
  </si>
  <si>
    <t>97655415116</t>
  </si>
  <si>
    <t>с Новое Тинчурино</t>
  </si>
  <si>
    <t>97655415121</t>
  </si>
  <si>
    <t>д Полевые Пинеры</t>
  </si>
  <si>
    <t>97655415126</t>
  </si>
  <si>
    <t>97655415131</t>
  </si>
  <si>
    <t>д Эмметево</t>
  </si>
  <si>
    <t>97655420101</t>
  </si>
  <si>
    <t>с Лащ-Таяба</t>
  </si>
  <si>
    <t>97655420106</t>
  </si>
  <si>
    <t>п Адиково</t>
  </si>
  <si>
    <t>97655420111</t>
  </si>
  <si>
    <t>д Новое Андиберево</t>
  </si>
  <si>
    <t>97655420116</t>
  </si>
  <si>
    <t>д Новое Байдеряково</t>
  </si>
  <si>
    <t>97655420121</t>
  </si>
  <si>
    <t>д Новые Бикшики</t>
  </si>
  <si>
    <t>97655420126</t>
  </si>
  <si>
    <t>с Шемалаково</t>
  </si>
  <si>
    <t>97655420131</t>
  </si>
  <si>
    <t>д Яманчурино</t>
  </si>
  <si>
    <t>97655425101</t>
  </si>
  <si>
    <t>д Малая Таяба</t>
  </si>
  <si>
    <t>97655425106</t>
  </si>
  <si>
    <t>п Малое Байдеряково</t>
  </si>
  <si>
    <t>97655425111</t>
  </si>
  <si>
    <t>п Новое Тоскаево</t>
  </si>
  <si>
    <t>97655425116</t>
  </si>
  <si>
    <t>д Новопоселенная Таяба</t>
  </si>
  <si>
    <t>97655425121</t>
  </si>
  <si>
    <t>п Петровка</t>
  </si>
  <si>
    <t>97655425126</t>
  </si>
  <si>
    <t>д Старое Янашево</t>
  </si>
  <si>
    <t>97655430101</t>
  </si>
  <si>
    <t>с Новые Шимкусы</t>
  </si>
  <si>
    <t>97655430106</t>
  </si>
  <si>
    <t>д Белое Озеро</t>
  </si>
  <si>
    <t>97655430111</t>
  </si>
  <si>
    <t>д Карабаево</t>
  </si>
  <si>
    <t>97655430116</t>
  </si>
  <si>
    <t>с Новое Байбатырево</t>
  </si>
  <si>
    <t>97655430121</t>
  </si>
  <si>
    <t>д Новое Ищеряково</t>
  </si>
  <si>
    <t>97655430126</t>
  </si>
  <si>
    <t>д Новое Чурино</t>
  </si>
  <si>
    <t>97655430131</t>
  </si>
  <si>
    <t>д Полевые Буртасы</t>
  </si>
  <si>
    <t>97655435101</t>
  </si>
  <si>
    <t>с Сабанчино</t>
  </si>
  <si>
    <t>97655435106</t>
  </si>
  <si>
    <t>д Апанасово-Эщебенево</t>
  </si>
  <si>
    <t>97655435111</t>
  </si>
  <si>
    <t>д Малая Ерыкла</t>
  </si>
  <si>
    <t>97655435116</t>
  </si>
  <si>
    <t>д Полевые Козыльяры</t>
  </si>
  <si>
    <t>97655435121</t>
  </si>
  <si>
    <t>д Тораево</t>
  </si>
  <si>
    <t>97655435126</t>
  </si>
  <si>
    <t>д Уразмаметево</t>
  </si>
  <si>
    <t>97655440101</t>
  </si>
  <si>
    <t>с Яльчики</t>
  </si>
  <si>
    <t>97655440106</t>
  </si>
  <si>
    <t>д Апанасово-Темяши</t>
  </si>
  <si>
    <t>97655440111</t>
  </si>
  <si>
    <t>с Байдеряково</t>
  </si>
  <si>
    <t>97655440116</t>
  </si>
  <si>
    <t>д Новое Булаево</t>
  </si>
  <si>
    <t>97655440121</t>
  </si>
  <si>
    <t>д Новое Тойдеряково</t>
  </si>
  <si>
    <t>97655440126</t>
  </si>
  <si>
    <t>д Тоскаево</t>
  </si>
  <si>
    <t>97655445101</t>
  </si>
  <si>
    <t>с Янтиково</t>
  </si>
  <si>
    <t>97655445106</t>
  </si>
  <si>
    <t>с Байглычево</t>
  </si>
  <si>
    <t>97655445111</t>
  </si>
  <si>
    <t>д Избахтино</t>
  </si>
  <si>
    <t>97655445116</t>
  </si>
  <si>
    <t>д Ишмурзино-Суринск</t>
  </si>
  <si>
    <t>97655445121</t>
  </si>
  <si>
    <t>д Кошки-Куликеево</t>
  </si>
  <si>
    <t>97655445126</t>
  </si>
  <si>
    <t>д Новое Арланово</t>
  </si>
  <si>
    <t>97655445131</t>
  </si>
  <si>
    <t>97655445136</t>
  </si>
  <si>
    <t>д Новое Янашево</t>
  </si>
  <si>
    <t>97655445141</t>
  </si>
  <si>
    <t>д Старое Арланово</t>
  </si>
  <si>
    <t>97655445146</t>
  </si>
  <si>
    <t>с Эшмикеево</t>
  </si>
  <si>
    <t>97658405101</t>
  </si>
  <si>
    <t>с Алдиарово</t>
  </si>
  <si>
    <t>97658405106</t>
  </si>
  <si>
    <t>д Беляево</t>
  </si>
  <si>
    <t>97658405111</t>
  </si>
  <si>
    <t>д Нюшкасы</t>
  </si>
  <si>
    <t>97658405116</t>
  </si>
  <si>
    <t>д Уразкасы</t>
  </si>
  <si>
    <t>97658410101</t>
  </si>
  <si>
    <t>д Индырчи</t>
  </si>
  <si>
    <t>97658410106</t>
  </si>
  <si>
    <t>выселок Октябрь</t>
  </si>
  <si>
    <t>97658410111</t>
  </si>
  <si>
    <t>д Тенеево</t>
  </si>
  <si>
    <t>97658410116</t>
  </si>
  <si>
    <t>д Уразлино</t>
  </si>
  <si>
    <t>97658415101</t>
  </si>
  <si>
    <t>с Можарки</t>
  </si>
  <si>
    <t>97658415106</t>
  </si>
  <si>
    <t>с Гришино</t>
  </si>
  <si>
    <t>97658415111</t>
  </si>
  <si>
    <t>д Кичкеево</t>
  </si>
  <si>
    <t>97658420101</t>
  </si>
  <si>
    <t>97658420106</t>
  </si>
  <si>
    <t>д Старое Буяново</t>
  </si>
  <si>
    <t>97658425101</t>
  </si>
  <si>
    <t>с Турмыши</t>
  </si>
  <si>
    <t>97658425106</t>
  </si>
  <si>
    <t>д Латышево</t>
  </si>
  <si>
    <t>97658430101</t>
  </si>
  <si>
    <t>д Тюмерево</t>
  </si>
  <si>
    <t>97658430106</t>
  </si>
  <si>
    <t>д Амалыково</t>
  </si>
  <si>
    <t>97658430111</t>
  </si>
  <si>
    <t>д Бахтиарово</t>
  </si>
  <si>
    <t>97658430116</t>
  </si>
  <si>
    <t>с Кармалы</t>
  </si>
  <si>
    <t>97658435101</t>
  </si>
  <si>
    <t>с Чутеево</t>
  </si>
  <si>
    <t>97658435106</t>
  </si>
  <si>
    <t>д Новое Ишино</t>
  </si>
  <si>
    <t>97658440101</t>
  </si>
  <si>
    <t>с Шимкусы</t>
  </si>
  <si>
    <t>97658440106</t>
  </si>
  <si>
    <t>д Нижарово</t>
  </si>
  <si>
    <t>97658440111</t>
  </si>
  <si>
    <t>д Ямбулатово</t>
  </si>
  <si>
    <t>97658445101</t>
  </si>
  <si>
    <t>97658445106</t>
  </si>
  <si>
    <t>д Иваново</t>
  </si>
  <si>
    <t>97658445111</t>
  </si>
  <si>
    <t>д Подлесное</t>
  </si>
  <si>
    <t>97658445116</t>
  </si>
  <si>
    <t>с Русские Норваши</t>
  </si>
  <si>
    <t>97658445121</t>
  </si>
  <si>
    <t>д Салагаево</t>
  </si>
  <si>
    <t>97658450101</t>
  </si>
  <si>
    <t>с Яншихово-Норваши</t>
  </si>
  <si>
    <t>97658450106</t>
  </si>
  <si>
    <t>д Норваш-Кошки</t>
  </si>
  <si>
    <t>97701000001</t>
  </si>
  <si>
    <t>г Чебоксары</t>
  </si>
  <si>
    <t>97701000056</t>
  </si>
  <si>
    <t>пгт Новые Лапсары</t>
  </si>
  <si>
    <t>97701000061</t>
  </si>
  <si>
    <t>пгт Сосновка</t>
  </si>
  <si>
    <t>97701000106</t>
  </si>
  <si>
    <t>п Северный</t>
  </si>
  <si>
    <t>97701000111</t>
  </si>
  <si>
    <t>д Чандрово</t>
  </si>
  <si>
    <t>97704000001</t>
  </si>
  <si>
    <t>г Алатырь</t>
  </si>
  <si>
    <t>97707000001</t>
  </si>
  <si>
    <t>г Канаш</t>
  </si>
  <si>
    <t>97710000001</t>
  </si>
  <si>
    <t>г Новочебоксарск</t>
  </si>
  <si>
    <t>97710000106</t>
  </si>
  <si>
    <t>д Ольдеево</t>
  </si>
  <si>
    <t>97713000001</t>
  </si>
  <si>
    <t>г Шумерля</t>
  </si>
  <si>
    <t>договор безвозмездного пользования</t>
  </si>
  <si>
    <t>2 01 16 | Сельскохозяйственные потребительские растениеводческие кооперативы</t>
  </si>
  <si>
    <t>2 07 02 | Садоводческие или огороднические некоммерческие товарищества</t>
  </si>
  <si>
    <t>VSNA_DECISION_TYPE_LIST</t>
  </si>
  <si>
    <t>постановление</t>
  </si>
  <si>
    <t>решение</t>
  </si>
  <si>
    <t>приказ</t>
  </si>
  <si>
    <t>VSNA_MAX_CL</t>
  </si>
  <si>
    <t>135000</t>
  </si>
  <si>
    <t>VSNA_MAX_IC</t>
  </si>
  <si>
    <t>VSNA_MAX_LEN</t>
  </si>
  <si>
    <t>1350</t>
  </si>
  <si>
    <t>VSNA_MIN_CL</t>
  </si>
  <si>
    <t>0</t>
  </si>
  <si>
    <t>VSNA_MIN_IC</t>
  </si>
  <si>
    <t>0.05</t>
  </si>
  <si>
    <t>VSNA_MIN_LEN</t>
  </si>
  <si>
    <t>VSNA_OPERATING_BASE_LIST</t>
  </si>
  <si>
    <t>договор</t>
  </si>
  <si>
    <t>свидетельство</t>
  </si>
  <si>
    <t>соглашение</t>
  </si>
  <si>
    <t>распоряжение</t>
  </si>
  <si>
    <t>лицензия</t>
  </si>
  <si>
    <t>акт приёма-передачи</t>
  </si>
  <si>
    <t>государственный контракт</t>
  </si>
  <si>
    <t>балансовая справка</t>
  </si>
  <si>
    <t>кадастровый паспорт</t>
  </si>
  <si>
    <t>технический паспорт</t>
  </si>
  <si>
    <t>устав</t>
  </si>
  <si>
    <t>акт ввода в эксплуатацию</t>
  </si>
  <si>
    <t>план приватизации</t>
  </si>
  <si>
    <t>разрешение на ввод объекта в эксплуатацию</t>
  </si>
  <si>
    <t>выписка из ЕГРН</t>
  </si>
  <si>
    <t>выписка из РФИ</t>
  </si>
  <si>
    <t>документов нет вообще</t>
  </si>
  <si>
    <t>VSNA_OPERATING_BASE_TYPE_LIST</t>
  </si>
  <si>
    <t>безвозмездное пользование</t>
  </si>
  <si>
    <t>собственность</t>
  </si>
  <si>
    <t>договор хранения</t>
  </si>
  <si>
    <t>договор эксплуатации</t>
  </si>
  <si>
    <t>договор обслуживания</t>
  </si>
  <si>
    <t>бесхозяйный объект</t>
  </si>
  <si>
    <t>договор инвестирования</t>
  </si>
  <si>
    <t>доверительное управление</t>
  </si>
  <si>
    <t>субаренда</t>
  </si>
  <si>
    <t>VSNA_PIPELINE_TYPE_LIST</t>
  </si>
  <si>
    <t>магистральная</t>
  </si>
  <si>
    <t>разводящая</t>
  </si>
  <si>
    <t>магистральная и разводящая</t>
  </si>
  <si>
    <t>квартальная</t>
  </si>
  <si>
    <t>уличная</t>
  </si>
  <si>
    <t>дворовая</t>
  </si>
  <si>
    <t>транзитная</t>
  </si>
  <si>
    <t>технологическая</t>
  </si>
  <si>
    <t>VSNA_SOURCE_PERIODICITY_LIST</t>
  </si>
  <si>
    <t>сезонный</t>
  </si>
  <si>
    <t>круглогодичный</t>
  </si>
  <si>
    <t>VSNA_SYSTEM_TYPE_LIST</t>
  </si>
  <si>
    <t>1 подъёма</t>
  </si>
  <si>
    <t>2 подъёма</t>
  </si>
  <si>
    <t>3 подъёма</t>
  </si>
  <si>
    <t>4 подъёма</t>
  </si>
  <si>
    <t>водозабор</t>
  </si>
  <si>
    <t>артезианская скважина</t>
  </si>
  <si>
    <t>подкачивающая станция</t>
  </si>
  <si>
    <t>VSNA_VTOV_TYPE_LIST</t>
  </si>
  <si>
    <t>питьевая</t>
  </si>
  <si>
    <t>техническая</t>
  </si>
  <si>
    <t>питьевая и техническая</t>
  </si>
  <si>
    <t>Дата последнего обновления обновления параметров проверки отчёта: 15.01.2021 14:04:07</t>
  </si>
  <si>
    <t>26379295</t>
  </si>
  <si>
    <t>АО "Водоканал"</t>
  </si>
  <si>
    <t>2130017760</t>
  </si>
  <si>
    <t>213001001</t>
  </si>
  <si>
    <t>Оказание услуг в сфере водоснабжения</t>
  </si>
  <si>
    <t>Питьевая</t>
  </si>
  <si>
    <t>/ХВС/Сбыт/Питьевая</t>
  </si>
  <si>
    <t>Подвоз воды :: Техническая :: Питьевая :: Техническая :: Питьевая :: Техническая :: Питьевая :: Очистка</t>
  </si>
  <si>
    <t>/ХВС/Подвоз воды :: /ХВС/Сбыт/Техническая :: /ХВС/Сбыт/Питьевая :: /ХВС/Транспортировка/Техническая :: /ХВС/Транспортировка/Питьевая :: /ХВС/Производство/Техническая :: /ХВС/Производство/Питьевая :: /ХВС/Очистка</t>
  </si>
  <si>
    <t>26354790</t>
  </si>
  <si>
    <t>АО "Газпром газораспределение Чебоксары" (Санаторий "Волга")</t>
  </si>
  <si>
    <t>2128049998</t>
  </si>
  <si>
    <t>211631001</t>
  </si>
  <si>
    <t>Транспортировка воды</t>
  </si>
  <si>
    <t>Техническая :: Питьевая :: Техническая :: Питьевая :: Техническая :: Питьевая</t>
  </si>
  <si>
    <t>/ХВС/Сбыт/Техническая :: /ХВС/Сбыт/Питьевая :: /ХВС/Транспортировка/Техническая :: /ХВС/Транспортировка/Питьевая :: /ХВС/Производство/Техническая :: /ХВС/Производство/Питьевая</t>
  </si>
  <si>
    <t>26946781</t>
  </si>
  <si>
    <t>АО "Моргаушавтотехсервис"</t>
  </si>
  <si>
    <t>2112000860</t>
  </si>
  <si>
    <t>211201001</t>
  </si>
  <si>
    <t>26824116</t>
  </si>
  <si>
    <t>АО "ПМК-8"</t>
  </si>
  <si>
    <t>2115000346</t>
  </si>
  <si>
    <t>211501001</t>
  </si>
  <si>
    <t>Подвоз воды :: Питьевая :: Питьевая :: Питьевая :: Очистка</t>
  </si>
  <si>
    <t>/ХВС/Подвоз воды :: /ХВС/Сбыт/Питьевая :: /ХВС/Транспортировка/Питьевая :: /ХВС/Производство/Питьевая :: /ХВС/Очистка</t>
  </si>
  <si>
    <t>26354795</t>
  </si>
  <si>
    <t>АО "Санаторий "Чувашия"</t>
  </si>
  <si>
    <t>2129027450</t>
  </si>
  <si>
    <t>26354782</t>
  </si>
  <si>
    <t>АО "Чебоксарское ПО им. В.И.Чапаева"</t>
  </si>
  <si>
    <t>2130095159</t>
  </si>
  <si>
    <t>Техническая :: Питьевая</t>
  </si>
  <si>
    <t>/ХВС/Транспортировка/Техническая :: /ХВС/Транспортировка/Питьевая</t>
  </si>
  <si>
    <t>08-11-2011 00:00:00</t>
  </si>
  <si>
    <t>30900656</t>
  </si>
  <si>
    <t>АУ "Новая жизнь" Рындинского сельского поселения Цивильского района ЧР</t>
  </si>
  <si>
    <t>2115905440</t>
  </si>
  <si>
    <t>26433763</t>
  </si>
  <si>
    <t>БУ ЧР "Калининский психоневрологический интернат" Минздравсоцразвития Чувашской Республики</t>
  </si>
  <si>
    <t>2104002510</t>
  </si>
  <si>
    <t>210401001</t>
  </si>
  <si>
    <t>28940174</t>
  </si>
  <si>
    <t>Батыревское МУП "Чистое село"</t>
  </si>
  <si>
    <t>2103904876</t>
  </si>
  <si>
    <t>210301001</t>
  </si>
  <si>
    <t>Питьевая :: Питьевая :: Питьевая</t>
  </si>
  <si>
    <t>/ХВС/Сбыт/Питьевая :: /ХВС/Транспортировка/Питьевая :: /ХВС/Производство/Питьевая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</si>
  <si>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</si>
  <si>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</si>
  <si>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</si>
  <si>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</si>
  <si>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/ХВС/Транспортировка/Питьевая</t>
  </si>
  <si>
    <t>28443959</t>
  </si>
  <si>
    <t>КФХ Тимофеев Н.В.</t>
  </si>
  <si>
    <t>211400425594</t>
  </si>
  <si>
    <t>отсутствует</t>
  </si>
  <si>
    <t>26434511</t>
  </si>
  <si>
    <t>МАУ "Опытный" Опытного сельского поселения Цивильского района Чувашской Республики</t>
  </si>
  <si>
    <t>2115904503</t>
  </si>
  <si>
    <t>26776449</t>
  </si>
  <si>
    <t>МП "ДЕЗ ЖКХ Ибресинского района"</t>
  </si>
  <si>
    <t>2105002961</t>
  </si>
  <si>
    <t>210501001</t>
  </si>
  <si>
    <t>/ХВС/Производство/Питьевая</t>
  </si>
  <si>
    <t>31059322</t>
  </si>
  <si>
    <t>МП по МТС "Красночетайскагропромснаб"</t>
  </si>
  <si>
    <t>2110000617</t>
  </si>
  <si>
    <t>211001001</t>
  </si>
  <si>
    <t>28821713</t>
  </si>
  <si>
    <t>МУП "Водоканал"</t>
  </si>
  <si>
    <t>2122007310</t>
  </si>
  <si>
    <t>212201001</t>
  </si>
  <si>
    <t>30990488</t>
  </si>
  <si>
    <t>МУП "Водоканал" муниципального образования г. Канаш Чувашской Республики</t>
  </si>
  <si>
    <t>2123019326</t>
  </si>
  <si>
    <t>212301001</t>
  </si>
  <si>
    <t>31217009</t>
  </si>
  <si>
    <t>МУП "ЖКХ "Вурман-Сюктерское"</t>
  </si>
  <si>
    <t>2116003886</t>
  </si>
  <si>
    <t>211601001</t>
  </si>
  <si>
    <t>30383253</t>
  </si>
  <si>
    <t>МУП "ЖКХ "Ишлейское"</t>
  </si>
  <si>
    <t>2116000701</t>
  </si>
  <si>
    <t>31223605</t>
  </si>
  <si>
    <t>МУП "ЖКХ "КАТРАСЬСКОЕ"</t>
  </si>
  <si>
    <t>2116003879</t>
  </si>
  <si>
    <t>30934362</t>
  </si>
  <si>
    <t>МУП "Жилищно-коммунальное хозяйство "Атлашевское"</t>
  </si>
  <si>
    <t>2116003445</t>
  </si>
  <si>
    <t>30961236</t>
  </si>
  <si>
    <t>МУП "Жилищно-коммунальное хозяйство Козловского района"</t>
  </si>
  <si>
    <t>2107005654</t>
  </si>
  <si>
    <t>210701001</t>
  </si>
  <si>
    <t>26370830</t>
  </si>
  <si>
    <t>МУП "Коммунальные сети города Новочебоксарска"</t>
  </si>
  <si>
    <t>2124000310</t>
  </si>
  <si>
    <t>212401001</t>
  </si>
  <si>
    <t>28977531</t>
  </si>
  <si>
    <t>МУП "ОПЖКХ" Порецкого района</t>
  </si>
  <si>
    <t>2113003207</t>
  </si>
  <si>
    <t>211301001</t>
  </si>
  <si>
    <t>Питьевая :: Питьевая :: Питьевая :: Очистка</t>
  </si>
  <si>
    <t>/ХВС/Сбыт/Питьевая :: /ХВС/Транспортировка/Питьевая :: /ХВС/Производство/Питьевая :: /ХВС/Очистка</t>
  </si>
  <si>
    <t>30-08-2004 00:00:00</t>
  </si>
  <si>
    <t>31350231</t>
  </si>
  <si>
    <t>МУП "Управляющая компания города Цивильск"</t>
  </si>
  <si>
    <t>2115006147</t>
  </si>
  <si>
    <t>31445696</t>
  </si>
  <si>
    <t>МУП "Чистая вода"</t>
  </si>
  <si>
    <t>2125009147</t>
  </si>
  <si>
    <t>212501001</t>
  </si>
  <si>
    <t>31004889</t>
  </si>
  <si>
    <t>МУП ЖКУ Мариинско-посадского городского поселения Мариинско-посадского района</t>
  </si>
  <si>
    <t>2111002575</t>
  </si>
  <si>
    <t>211101001</t>
  </si>
  <si>
    <t>31007385</t>
  </si>
  <si>
    <t>МУП ЖКУ Шоршелского сельского поселения Мариинско-Посадского района Чувашской Республики</t>
  </si>
  <si>
    <t>2111002582</t>
  </si>
  <si>
    <t>26354742</t>
  </si>
  <si>
    <t>МУП ЖКХ "Моргаушское" Моргаушского района</t>
  </si>
  <si>
    <t>2112000281</t>
  </si>
  <si>
    <t>26370813</t>
  </si>
  <si>
    <t>МУП ЖКХ "Чурачики" администрации Чурачикского сельского поселения Цивильского района ЧР</t>
  </si>
  <si>
    <t>2115904052</t>
  </si>
  <si>
    <t>26354732</t>
  </si>
  <si>
    <t>МУП ЖКХ Красноармейского района</t>
  </si>
  <si>
    <t>2109000362</t>
  </si>
  <si>
    <t>210901001</t>
  </si>
  <si>
    <t>26776242</t>
  </si>
  <si>
    <t>МУП Урмарского "Урмарытеплосеть"</t>
  </si>
  <si>
    <t>2114903137</t>
  </si>
  <si>
    <t>211401001</t>
  </si>
  <si>
    <t>26370822</t>
  </si>
  <si>
    <t>ОАО "Коммунальник"</t>
  </si>
  <si>
    <t>2117021856</t>
  </si>
  <si>
    <t>211701001</t>
  </si>
  <si>
    <t>28797829</t>
  </si>
  <si>
    <t>ООО "АКВА"</t>
  </si>
  <si>
    <t>2117003060</t>
  </si>
  <si>
    <t>28425185</t>
  </si>
  <si>
    <t>ООО "Вител"</t>
  </si>
  <si>
    <t>2130056368</t>
  </si>
  <si>
    <t>Питьевая :: Питьевая</t>
  </si>
  <si>
    <t>/ХВС/Сбыт/Питьевая :: /ХВС/Производство/Питьевая</t>
  </si>
  <si>
    <t>26354760</t>
  </si>
  <si>
    <t>ООО "ИЗВА"</t>
  </si>
  <si>
    <t>2116491707</t>
  </si>
  <si>
    <t>31423973</t>
  </si>
  <si>
    <t>ООО "Карина"</t>
  </si>
  <si>
    <t>2123001495</t>
  </si>
  <si>
    <t>27306988</t>
  </si>
  <si>
    <t>ООО "Коммунальник"</t>
  </si>
  <si>
    <t>2121002856</t>
  </si>
  <si>
    <t>212101001</t>
  </si>
  <si>
    <t>26777086</t>
  </si>
  <si>
    <t>ООО "Коммунальный сервис"</t>
  </si>
  <si>
    <t>2108007245</t>
  </si>
  <si>
    <t>210801001</t>
  </si>
  <si>
    <t>28284266</t>
  </si>
  <si>
    <t>ООО "Красное Сормово"</t>
  </si>
  <si>
    <t>2109902699</t>
  </si>
  <si>
    <t>26776258</t>
  </si>
  <si>
    <t>ООО "Март"</t>
  </si>
  <si>
    <t>2104006145</t>
  </si>
  <si>
    <t>28829193</t>
  </si>
  <si>
    <t>ООО "Ремстройгрупп"</t>
  </si>
  <si>
    <t>2116002554</t>
  </si>
  <si>
    <t>28068503</t>
  </si>
  <si>
    <t>ООО "СУОР"</t>
  </si>
  <si>
    <t>2127311917</t>
  </si>
  <si>
    <t>26777110</t>
  </si>
  <si>
    <t>ООО "Спутник-1"</t>
  </si>
  <si>
    <t>2120002677</t>
  </si>
  <si>
    <t>212001001</t>
  </si>
  <si>
    <t>26643089</t>
  </si>
  <si>
    <t>ООО "Теплоэнергосеть"</t>
  </si>
  <si>
    <t>2116499262</t>
  </si>
  <si>
    <t>30832135</t>
  </si>
  <si>
    <t>ООО "Управляющая компания"</t>
  </si>
  <si>
    <t>2104008255</t>
  </si>
  <si>
    <t>26779926</t>
  </si>
  <si>
    <t>ООО "Яльчикское РТП"</t>
  </si>
  <si>
    <t>2120003110</t>
  </si>
  <si>
    <t>31035835</t>
  </si>
  <si>
    <t>ООО «АКВАСТРОЙ»</t>
  </si>
  <si>
    <t>2116003100</t>
  </si>
  <si>
    <t>28468990</t>
  </si>
  <si>
    <t>ООО фирма "Вега"</t>
  </si>
  <si>
    <t>2116491136</t>
  </si>
  <si>
    <t>26354759</t>
  </si>
  <si>
    <t>ООО"Санаторий "Волжские зори"</t>
  </si>
  <si>
    <t>2116490679</t>
  </si>
  <si>
    <t>28830489</t>
  </si>
  <si>
    <t>ПАО "Т плюс" Филиал « Марий Эл и Чувашии»</t>
  </si>
  <si>
    <t>6315376946</t>
  </si>
  <si>
    <t>213043001</t>
  </si>
  <si>
    <t>Техническая :: Техническая :: Техническая</t>
  </si>
  <si>
    <t>/ХВС/Сбыт/Техническая :: /ХВС/Транспортировка/Техническая :: /ХВС/Производство/Техническая</t>
  </si>
  <si>
    <t>26370778</t>
  </si>
  <si>
    <t>ФКУ "ИК № 5 УФСИН по Чувашской Республике - Чувашии"</t>
  </si>
  <si>
    <t>2107003946</t>
  </si>
  <si>
    <t>28536784</t>
  </si>
  <si>
    <t>ФКУ ИК-9 УФСИН России по Чувашской Республике</t>
  </si>
  <si>
    <t>2115003629</t>
  </si>
  <si>
    <t>26796651</t>
  </si>
  <si>
    <t>Филиал ПАО "РусГидро" - "Чебоксарская ГЭС"</t>
  </si>
  <si>
    <t>2460066195</t>
  </si>
  <si>
    <t>212402001</t>
  </si>
  <si>
    <t>27565977</t>
  </si>
  <si>
    <t>Ядринское МПП ЖКХ</t>
  </si>
  <si>
    <t>2119000178</t>
  </si>
  <si>
    <t>211901001</t>
  </si>
  <si>
    <t>№</t>
  </si>
  <si>
    <t>НСРФ</t>
  </si>
  <si>
    <t>ОКТМР</t>
  </si>
  <si>
    <t>Наименование</t>
  </si>
  <si>
    <t>ВД (OLD)</t>
  </si>
  <si>
    <t>ВД (COMBO)</t>
  </si>
  <si>
    <t>ВД (PATH)</t>
  </si>
  <si>
    <t>Дата последнего обновления реестра организаций: 15.01.2021 14:04:09</t>
  </si>
  <si>
    <t>Григорьева Ольга Николаевна</t>
  </si>
  <si>
    <t>Экономист</t>
  </si>
  <si>
    <t>88354722373</t>
  </si>
  <si>
    <t>buhmppzhkh@yandex.ru</t>
  </si>
  <si>
    <t>2</t>
  </si>
  <si>
    <t>Водонапорная башня г.Ядрин (№6 п.Ямоз)</t>
  </si>
  <si>
    <t>Водонапорная башня г.Ядрин (№5)</t>
  </si>
  <si>
    <t>ул.Школьная</t>
  </si>
  <si>
    <t>г.Ядрин</t>
  </si>
  <si>
    <t>д.12</t>
  </si>
  <si>
    <t>01.01.1987</t>
  </si>
  <si>
    <t>01.01.1986</t>
  </si>
  <si>
    <t>https://portal.eias.ru/Portal/DownloadPage.aspx?type=12&amp;guid=57740bb1-f936-4885-8380-ca2a2dd9f1b7</t>
  </si>
  <si>
    <t>№1</t>
  </si>
  <si>
    <t>09.02.2007</t>
  </si>
  <si>
    <t>1/15/2021  4:11:31 PM</t>
  </si>
  <si>
    <t>Проверка доступных обновлений...</t>
  </si>
  <si>
    <t>Информация</t>
  </si>
  <si>
    <t>1/15/2021  4:11:32 PM</t>
  </si>
  <si>
    <t>Нет доступных обновлений для отчёта с кодом REESTR.VSNA.SOURCE.2021!</t>
  </si>
  <si>
    <t>4966080224.1</t>
  </si>
  <si>
    <t>Насосная станция 1 1-го подъема</t>
  </si>
  <si>
    <t>г Чебоксары / ул.Заовражная / д.72</t>
  </si>
  <si>
    <t>4966080224.2</t>
  </si>
  <si>
    <t>Насосная станция 2 1-го подъема</t>
  </si>
  <si>
    <t>4966080224.3</t>
  </si>
  <si>
    <t>Насосная станция 2-го подъема</t>
  </si>
  <si>
    <t>г Чебоксары / ул.Заовражная / д.70</t>
  </si>
  <si>
    <t>4966080224.4</t>
  </si>
  <si>
    <t>Насосная станция 1 3 подъема</t>
  </si>
  <si>
    <t>г Чебоксары / пр.-т Ленина / д.32а</t>
  </si>
  <si>
    <t>4966080224.5</t>
  </si>
  <si>
    <t>Насосная станция 2 3 подъема</t>
  </si>
  <si>
    <t>г Чебоксары / пр-д Базовый / д.13а</t>
  </si>
  <si>
    <t>4966080224.6</t>
  </si>
  <si>
    <t>ПНС ул.Б.Хмельницкого</t>
  </si>
  <si>
    <t>г Чебоксары / ул.Б.Хмельницкого / д.92а</t>
  </si>
  <si>
    <t>4966080224.7</t>
  </si>
  <si>
    <t>ПНС Чебоксары-2</t>
  </si>
  <si>
    <t>г Чебоксары / ул.Б.Хмельницкого / д.109а</t>
  </si>
  <si>
    <t>4966080224.8</t>
  </si>
  <si>
    <t>ПНС Лапсары</t>
  </si>
  <si>
    <t>г Чебоксары / ул.Совхозная / д.1б</t>
  </si>
  <si>
    <t>4966080224.9</t>
  </si>
  <si>
    <t>ПНС ж/дома №2 по ул.Университетская</t>
  </si>
  <si>
    <t>г Чебоксары / ул.Университетская / д.4а</t>
  </si>
  <si>
    <t>4966080224.10</t>
  </si>
  <si>
    <t>ПНС ж/дома №8/2 по ул.Чапаева</t>
  </si>
  <si>
    <t>г Чебоксары / ул.Чапаева / д.8д</t>
  </si>
  <si>
    <t>4966080224.11</t>
  </si>
  <si>
    <t>ПНС ул.Маршака</t>
  </si>
  <si>
    <t>г Чебоксары / ул.Маршака / д.10Б</t>
  </si>
  <si>
    <t>4966080224.12</t>
  </si>
  <si>
    <t>ПНС СЗР</t>
  </si>
  <si>
    <t>г Чебоксары / ул.М.Павлова / д.29б</t>
  </si>
  <si>
    <t>4966080224.13</t>
  </si>
  <si>
    <t>ПНС НЮР</t>
  </si>
  <si>
    <t>г Чебоксары / Вурнарское шоссе / д.13а</t>
  </si>
  <si>
    <t>4966080224.14</t>
  </si>
  <si>
    <t>ЦТП ул.Гастелло</t>
  </si>
  <si>
    <t>г Чебоксары / ул.Гастелло / д.9а</t>
  </si>
  <si>
    <t>4966080224.15</t>
  </si>
  <si>
    <t>ЦТП пр-т Тракторостроителей</t>
  </si>
  <si>
    <t>г Чебоксары / пр-т Тракторостроителей / д.24б</t>
  </si>
  <si>
    <t>4966080224.16</t>
  </si>
  <si>
    <t>ЦТП пр-т 9 Пятилетки</t>
  </si>
  <si>
    <t>г Чебоксары / пр-т 9 Пятилетки / д.2г</t>
  </si>
  <si>
    <t>4966080224.17</t>
  </si>
  <si>
    <t>ЦТП пр-т М.Горького</t>
  </si>
  <si>
    <t>г Чебоксары / пр-т М.Горького / д.21а</t>
  </si>
  <si>
    <t>4966080224.18</t>
  </si>
  <si>
    <t>Водопроводная сеть</t>
  </si>
  <si>
    <t>г Чебоксары / ­ / ­</t>
  </si>
  <si>
    <t>4966080224.19</t>
  </si>
  <si>
    <t>Блок микрофильтров</t>
  </si>
  <si>
    <t>4966080224.20</t>
  </si>
  <si>
    <t>Комплекс очистных сооружений 1-3 блоки</t>
  </si>
  <si>
    <t>4966080224.21</t>
  </si>
  <si>
    <t>Комплекс очистных сооружений 4 блок</t>
  </si>
  <si>
    <t>4966080224.22</t>
  </si>
  <si>
    <t>Сооружения повторного использования промывных вод</t>
  </si>
  <si>
    <t>4966080224.23</t>
  </si>
  <si>
    <t>Насосные станции промывных вод №1 и №2</t>
  </si>
  <si>
    <t>4966080224.24</t>
  </si>
  <si>
    <t>Скважина №1, №2, №3</t>
  </si>
  <si>
    <t>д Чандрово / д.Чандрово / ­</t>
  </si>
  <si>
    <t>4966080224.25</t>
  </si>
  <si>
    <t>Скважина №1, №2</t>
  </si>
  <si>
    <t>пгт Сосновка / п.Сосновка / ­</t>
  </si>
  <si>
    <t>4966080224.26</t>
  </si>
  <si>
    <t>Скважина №1</t>
  </si>
  <si>
    <t>г Чебоксары / п.Октябрьский / ­</t>
  </si>
  <si>
    <t>4966080224.27</t>
  </si>
  <si>
    <t>п Северный / п.Северный / ­</t>
  </si>
  <si>
    <t>4966080224.28</t>
  </si>
  <si>
    <t>г Чебоксары / п.Первомайский / ­</t>
  </si>
  <si>
    <t>4966080224.29</t>
  </si>
  <si>
    <t>г Чебоксары / п.Пролетарский / ­</t>
  </si>
  <si>
    <t>4966080224.30</t>
  </si>
  <si>
    <t>Насосная станция для перекачивания осветленных вод от сгустителей, ЦМО и резервуара-усреднителя</t>
  </si>
  <si>
    <t>4966080224.31</t>
  </si>
  <si>
    <t>Сгустители осадка</t>
  </si>
  <si>
    <t>4966080224.32</t>
  </si>
  <si>
    <t>Усреднители промывный вод контактных осветлителей</t>
  </si>
  <si>
    <t>4966080224.33</t>
  </si>
  <si>
    <t>Цех механического обезвоживания осадка</t>
  </si>
  <si>
    <t>4966080224.34</t>
  </si>
  <si>
    <t>д Лапсары / ­ / ­</t>
  </si>
  <si>
    <t>4966072998.1</t>
  </si>
  <si>
    <t>Система водоснабжения санатория "Волга"</t>
  </si>
  <si>
    <t>д Вурманкасы / ул. Волга / д.4</t>
  </si>
  <si>
    <t>4966082158.1</t>
  </si>
  <si>
    <t>водозаборная башня с водопроводной сетью</t>
  </si>
  <si>
    <t>с Моргауши / 50 лет Октября / 23</t>
  </si>
  <si>
    <t>4966071842.1</t>
  </si>
  <si>
    <t>Водобашня</t>
  </si>
  <si>
    <t>г Цивильск / П.Иванова / 8</t>
  </si>
  <si>
    <t>4966071842.2</t>
  </si>
  <si>
    <t>Артскважина</t>
  </si>
  <si>
    <t>4966065500.1</t>
  </si>
  <si>
    <t>Артезианская скважина</t>
  </si>
  <si>
    <t>пгт Сосновка / ул. Санаторная / 5</t>
  </si>
  <si>
    <t>АО "Транснефть-Прикамье"</t>
  </si>
  <si>
    <t>1645000340</t>
  </si>
  <si>
    <t>165501001</t>
  </si>
  <si>
    <t>4966072664.1</t>
  </si>
  <si>
    <t>НПС "Тиньговатово"</t>
  </si>
  <si>
    <t>п Конар / Ул. Николаева / дом 17</t>
  </si>
  <si>
    <t>4966070577.1</t>
  </si>
  <si>
    <t>Насосная станция АО "ЧПО им. В.И. Чапаева"</t>
  </si>
  <si>
    <t>город Чебоксары</t>
  </si>
  <si>
    <t>г Чебоксары / ул. Социалистическая / 11а</t>
  </si>
  <si>
    <t>4966069612.1</t>
  </si>
  <si>
    <t>с Рындино / Центральная / 64</t>
  </si>
  <si>
    <t>4966069612.2</t>
  </si>
  <si>
    <t>с Рындино / Центральная / 66</t>
  </si>
  <si>
    <t>4966063722.1</t>
  </si>
  <si>
    <t>сеть водоснабжения БУ"Калининский ПНИ"</t>
  </si>
  <si>
    <t>с Калинино / ул.Советская / 26А</t>
  </si>
  <si>
    <t>4966072222.1</t>
  </si>
  <si>
    <t>Скважина</t>
  </si>
  <si>
    <t>с Батырево / ул. Советская / 172а</t>
  </si>
  <si>
    <t>4966063906.1</t>
  </si>
  <si>
    <t>Транспортировка покупной воды ст.Канаш</t>
  </si>
  <si>
    <t>г Канаш / ул. Канашская / 1</t>
  </si>
  <si>
    <t>4966063906.2</t>
  </si>
  <si>
    <t>Транспортировка покупной воды ст.Чебоксары</t>
  </si>
  <si>
    <t>г Чебоксары / ул. Привокзальная / 1</t>
  </si>
  <si>
    <t>4966063906.3</t>
  </si>
  <si>
    <t>Транспортировка покупной воды ст.Урмары</t>
  </si>
  <si>
    <t>пгт Урмары / ул.Промышленная / 1</t>
  </si>
  <si>
    <t>4966058040.1</t>
  </si>
  <si>
    <t>артезианская скважина-башня водонапорная с разведочно-эксплуатационной скважиной</t>
  </si>
  <si>
    <t>д Саруй / д. Саруй / западная окраина дер. Саруй</t>
  </si>
  <si>
    <t>4966054799.1</t>
  </si>
  <si>
    <t>Буровая скважина с башней</t>
  </si>
  <si>
    <t>с Иваново / ул. Речная / 17</t>
  </si>
  <si>
    <t>4966054799.2</t>
  </si>
  <si>
    <t>Скважина, кирпичная водонапорная башня</t>
  </si>
  <si>
    <t>п Опытный / ул. Центральная / 7а</t>
  </si>
  <si>
    <t>4966054799.3</t>
  </si>
  <si>
    <t>Водобашня со скважиной</t>
  </si>
  <si>
    <t>д Искеево-Яндуши / д. Искеево-Яндуши / б/н</t>
  </si>
  <si>
    <t>4966054799.4</t>
  </si>
  <si>
    <t>д Староселка / ул. Овражная / 3</t>
  </si>
  <si>
    <t>4966054799.5</t>
  </si>
  <si>
    <t>Скважина, металлическая водонапорная башня</t>
  </si>
  <si>
    <t>п Опытный / ул. Придорожная / 5а</t>
  </si>
  <si>
    <t>4966054799.6</t>
  </si>
  <si>
    <t>д Первое Чемерчеево / д. Первое Чемерчеево / б/н</t>
  </si>
  <si>
    <t>4966066053.1</t>
  </si>
  <si>
    <t>Насосная станция первого подъема</t>
  </si>
  <si>
    <t>пгт Буинск / ул. Плеханова / д. 16</t>
  </si>
  <si>
    <t>4966066053.2</t>
  </si>
  <si>
    <t>Водопровод подводящий НС-1</t>
  </si>
  <si>
    <t>4966066053.3</t>
  </si>
  <si>
    <t>Водовод с сооружениями от НС-1 до НС-3</t>
  </si>
  <si>
    <t>4966066053.4</t>
  </si>
  <si>
    <t>Очистные сооружения группового водовода п. Ибреси Ибресинского района Чувашской Республики НС-2</t>
  </si>
  <si>
    <t>пгт Буинск / ул. Плеханова / д. 14</t>
  </si>
  <si>
    <t>4966066053.5</t>
  </si>
  <si>
    <t>Водопроводная сеть от колодца КП-3 группового водовода и д. Ширтаны Ибресинского района Чувашской Республики, протяженностью 4330 м</t>
  </si>
  <si>
    <t>д Ширтаны / нет / нет</t>
  </si>
  <si>
    <t>4966066053.6</t>
  </si>
  <si>
    <t>Насосная станция 83,4 кв.м НС-3</t>
  </si>
  <si>
    <t>пгт Ибреси / ул. Сельхозтехники / д. 2а</t>
  </si>
  <si>
    <t>4966066053.7</t>
  </si>
  <si>
    <t>Здание насосной станции 400 м3/час</t>
  </si>
  <si>
    <t>пгт Ибреси / ул. Кооперативная / д. 27а</t>
  </si>
  <si>
    <t>4966066053.8</t>
  </si>
  <si>
    <t>Магистральная сеть группового водовода протяженностью 11097,0 м</t>
  </si>
  <si>
    <t>пгт Ибреси / нет / нет</t>
  </si>
  <si>
    <t>4966066053.9</t>
  </si>
  <si>
    <t>Водопроводные сети протяженностью 5413,75</t>
  </si>
  <si>
    <t>4966066053.10</t>
  </si>
  <si>
    <t>Водопроводные сети протяженностью 8152,85</t>
  </si>
  <si>
    <t>4966066053.11</t>
  </si>
  <si>
    <t>Артскважина с-95 гл. 76 м (ЖКХ) ул. Мира 41б</t>
  </si>
  <si>
    <t>пгт Ибреси / ул. Мира / д. 41б</t>
  </si>
  <si>
    <t>4966066053.12</t>
  </si>
  <si>
    <t>пгт Ибреси / ул. Свердлова / д. 8б</t>
  </si>
  <si>
    <t>4966066053.13</t>
  </si>
  <si>
    <t>пгт Ибреси / ул. Сельхозтехники / д. 13</t>
  </si>
  <si>
    <t>4966072095.1</t>
  </si>
  <si>
    <t>водонапорная башня</t>
  </si>
  <si>
    <t>с Красные Четаи / ул. Новая / ориентир д49</t>
  </si>
  <si>
    <t>4966072095.2</t>
  </si>
  <si>
    <t>с Красные Четаи / ул. 1-ая Заводская / ориентир д.3</t>
  </si>
  <si>
    <t>4966065836.1</t>
  </si>
  <si>
    <t>Насосная станция 1 подъема</t>
  </si>
  <si>
    <t>с Стемасы / ул.Ленина / 1</t>
  </si>
  <si>
    <t>4966065836.2</t>
  </si>
  <si>
    <t>Насосная станция 2 подъема</t>
  </si>
  <si>
    <t>г Алатырь / ул.Южная / 1</t>
  </si>
  <si>
    <t>4966065836.3</t>
  </si>
  <si>
    <t>водопроводные сети</t>
  </si>
  <si>
    <t>г Алатырь / г.Алатырь / 1</t>
  </si>
  <si>
    <t>4966066844.1</t>
  </si>
  <si>
    <t>артскважина №1 водовода "Высоковка-Канаш"</t>
  </si>
  <si>
    <t>г Канаш / д.Дмитриевка / в 0,7 км севернее д. Дмитриевка</t>
  </si>
  <si>
    <t>4966066844.2</t>
  </si>
  <si>
    <t>артскважина №2 водовода "Высоковка-Канаш"</t>
  </si>
  <si>
    <t>г Канаш / д.Дмитриевка / в 3,2 км северо-западнее д. Дмитриевка</t>
  </si>
  <si>
    <t>4966066844.3</t>
  </si>
  <si>
    <t>артскважина №3 водовода "Высоковка-Канаш"</t>
  </si>
  <si>
    <t>г Канаш / д.Дмитриевка / в 2,6 км северо-западнее д.Дмитриевка</t>
  </si>
  <si>
    <t>4966066844.4</t>
  </si>
  <si>
    <t>артскважина №4 водовода "Высоковка-Канаш"</t>
  </si>
  <si>
    <t>г Канаш / д.Дмитриевка / в 1,95км северо-западнее д.Дмитриевка</t>
  </si>
  <si>
    <t>4966066844.5</t>
  </si>
  <si>
    <t>артскважина №5 водовода "Высоковка-Канаш"</t>
  </si>
  <si>
    <t>4966066844.6</t>
  </si>
  <si>
    <t>артскважина №6 водовода "Высоковка-Канаш"</t>
  </si>
  <si>
    <t>г Канаш / д.Дмитриевка / на левом берегу р. М. Цивиль</t>
  </si>
  <si>
    <t>4966066844.7</t>
  </si>
  <si>
    <t>артскважина №7 водовода "Высоковка-Канаш"</t>
  </si>
  <si>
    <t>4966066844.8</t>
  </si>
  <si>
    <t>артскважина №8 водовода "Высоковка-Канаш"</t>
  </si>
  <si>
    <t>4966066844.9</t>
  </si>
  <si>
    <t>артскважина №9 водовода "Высоковка-Канаш"</t>
  </si>
  <si>
    <t>г Канаш / д.Дмитриевка / в 0,4 км восточнее д. Дмитриевка</t>
  </si>
  <si>
    <t>4966066844.10</t>
  </si>
  <si>
    <t>артскважина №10 водовода "Высоковка-Канаш"</t>
  </si>
  <si>
    <t>г Канаш / д.Дмитриевка / в 0,3 км восточнее д. Дмитриевка</t>
  </si>
  <si>
    <t>4966066844.11</t>
  </si>
  <si>
    <t>насосная станция II подъема водовода "Высоковка-Канаш"</t>
  </si>
  <si>
    <t>г Канаш / ул. Николаева / в 850м севернее дома №35 по ул. Николаева</t>
  </si>
  <si>
    <t>4966066844.12</t>
  </si>
  <si>
    <t>насосная станция III подъема водовода "Высоковка-Канаш"</t>
  </si>
  <si>
    <t>г Канаш / д. Большие Бикшихи / в 250м на северо-восток от территориии МУЗ "Канашская городская больница"</t>
  </si>
  <si>
    <t>4966066844.13</t>
  </si>
  <si>
    <t>артскважина №0 водовода "Бахтиарово-Канаш"</t>
  </si>
  <si>
    <t>г Канаш / д. Бахтиарово / около</t>
  </si>
  <si>
    <t>4966066844.14</t>
  </si>
  <si>
    <t>артскважина №1 водовода "Бахтиарово-Канаш"</t>
  </si>
  <si>
    <t>4966066844.15</t>
  </si>
  <si>
    <t>артскважина №2 водовода "Бахтиарово-Канаш"</t>
  </si>
  <si>
    <t>4966066844.16</t>
  </si>
  <si>
    <t>артскважина №3 водовода "Бахтиарово-Канаш"</t>
  </si>
  <si>
    <t>4966066844.17</t>
  </si>
  <si>
    <t>артскважина №5 водовода "Бахтиарово-Канаш"</t>
  </si>
  <si>
    <t>4966066844.18</t>
  </si>
  <si>
    <t>артскважина №6 водовода "Бахтиарово-Канаш"</t>
  </si>
  <si>
    <t>д Ямурза / д. Аниш-Ахпердино / около д. Бахтиарово Янтиковского района</t>
  </si>
  <si>
    <t>4966066844.19</t>
  </si>
  <si>
    <t>артскважина №7 водовода "Бахтиарово-Канаш"</t>
  </si>
  <si>
    <t>4966066844.20</t>
  </si>
  <si>
    <t>артскважина №8 водовода "Бахтиарово-Канаш"</t>
  </si>
  <si>
    <t>4966066844.21</t>
  </si>
  <si>
    <t>насосная станция II подъема водовода "Бахтиарово-Канаш"</t>
  </si>
  <si>
    <t>4966066844.22</t>
  </si>
  <si>
    <t>насосная станция III подъема водовода "Бахтиарово-Канаш"</t>
  </si>
  <si>
    <t>г Канаш / д. Кельте-Сюле / рядом</t>
  </si>
  <si>
    <t>4966064181.1</t>
  </si>
  <si>
    <t>Скважина с водонапорной башней (с.  Хыркасы)</t>
  </si>
  <si>
    <t>с Хыркасы / восточнее ул. Школьная / 0</t>
  </si>
  <si>
    <t>4966064181.2</t>
  </si>
  <si>
    <t>с Хыркасы / ул. Школьная / 0</t>
  </si>
  <si>
    <t>4966064181.3</t>
  </si>
  <si>
    <t>Скважина с водонапорной башней (д. Онгопось)</t>
  </si>
  <si>
    <t>д Онгапось / ул. Колхозная / 1</t>
  </si>
  <si>
    <t>4966064181.4</t>
  </si>
  <si>
    <t>Скважина с водонапорной башней (д.Микши-Энзей)</t>
  </si>
  <si>
    <t>д Микши-Энзей / восточная окраина / 0</t>
  </si>
  <si>
    <t>4966064181.5</t>
  </si>
  <si>
    <t>Скважина с водонапорной башней (д. Микши Энзей)</t>
  </si>
  <si>
    <t>д Микши-Энзей / южнее деревни / 0</t>
  </si>
  <si>
    <t>4966064181.6</t>
  </si>
  <si>
    <t>Скважина с водонапорной башней (д. Питикасы)</t>
  </si>
  <si>
    <t>д Питикасы / западнее д. №1 по ул. Южная / 0</t>
  </si>
  <si>
    <t>4966064181.7</t>
  </si>
  <si>
    <t>Скважина с водонапорной башней (д. Ойкасы)</t>
  </si>
  <si>
    <t>д Ойкасы / западнее д. №1 по ул. Заовражная / 0</t>
  </si>
  <si>
    <t>4966064181.8</t>
  </si>
  <si>
    <t>Скважина с водонапорной башней (д. Салабайкасы)</t>
  </si>
  <si>
    <t>д Салабайкасы / ул. Медицинская / 0</t>
  </si>
  <si>
    <t>4966064181.9</t>
  </si>
  <si>
    <t>Скважина с водонапорной башней (с. Анат-Киняры)</t>
  </si>
  <si>
    <t>с Анат-Киняры / южнее дома № 1 по ул. Мельничная / 0</t>
  </si>
  <si>
    <t>4966064181.10</t>
  </si>
  <si>
    <t>Скважина с водонапорной башней (д. Малый Сундырь)</t>
  </si>
  <si>
    <t>д Малый Сундырь / ул. Становая / 1</t>
  </si>
  <si>
    <t>4966064181.11</t>
  </si>
  <si>
    <t>д Малый Сундырь / восточнее дома №1 по ул. Магистральная / 0</t>
  </si>
  <si>
    <t>4966064181.12</t>
  </si>
  <si>
    <t>д Малый Сундырь / ул. Сиреневая / 17</t>
  </si>
  <si>
    <t>4966064181.13</t>
  </si>
  <si>
    <t>Скважина с водонапорной башней (п. Сюктерка)</t>
  </si>
  <si>
    <t>д Малый Сундырь / ул. Главная / 1</t>
  </si>
  <si>
    <t>4966061536.1</t>
  </si>
  <si>
    <t>Водобашня д Вуспюрт-Чурачики, ул Осиновка,д43- ул Березовая,д2</t>
  </si>
  <si>
    <t>д Вуспюрт-Чурачики / ул.Осиновка / -</t>
  </si>
  <si>
    <t>4966061536.2</t>
  </si>
  <si>
    <t>Водобашня д Корак-Чурачики ул.Школьная,1</t>
  </si>
  <si>
    <t>д Корак-Чурачики / ул.Школьная / -</t>
  </si>
  <si>
    <t>4966061536.3</t>
  </si>
  <si>
    <t>Водобашня д Мадикасы ул.Шоссейная,55 - Восточная,1</t>
  </si>
  <si>
    <t>д Мадикасы / ул.Шоссейная / -</t>
  </si>
  <si>
    <t>4966061536.4</t>
  </si>
  <si>
    <t>Водобашня д Мутикасы ул.Зеленая,23 - Зеленая,2</t>
  </si>
  <si>
    <t>д Мутикасы / ул.Зеленая / -</t>
  </si>
  <si>
    <t>4966061536.5</t>
  </si>
  <si>
    <t>Водобашня д Олгаши ул.Лесная,1 -Лесная,64</t>
  </si>
  <si>
    <t>д Олгаши / ул.Лесная / -</t>
  </si>
  <si>
    <t>4966061536.6</t>
  </si>
  <si>
    <t>Водобашня д Хачики вост окраина - дер Мускаринкасы ул Спутника,2</t>
  </si>
  <si>
    <t>д Хачики / Вост окраина / -</t>
  </si>
  <si>
    <t>4966061536.7</t>
  </si>
  <si>
    <t>Водобашня д Ядринкасы ул.Ленина,14 - ул.Садовая,5</t>
  </si>
  <si>
    <t>д Ядринкасы / ул.Ленина / -</t>
  </si>
  <si>
    <t>4966061536.8</t>
  </si>
  <si>
    <t>Водобашня с.Ишлеи ул.Полевая,2</t>
  </si>
  <si>
    <t>с Ишлеи / ул.Полевая / 2</t>
  </si>
  <si>
    <t>4966061536.9</t>
  </si>
  <si>
    <t>Водонапорная скважина с.Ишлеи ул.Советская,84</t>
  </si>
  <si>
    <t>с Ишлеи / ул.Советская / 84</t>
  </si>
  <si>
    <t>4966061536.10</t>
  </si>
  <si>
    <t>Скважина №4 с.Ишлеи</t>
  </si>
  <si>
    <t>с Ишлеи / ул.Советская / -</t>
  </si>
  <si>
    <t>4966061536.11</t>
  </si>
  <si>
    <t>Водобашня д Мускаринкасы, ул.Колайдиха,д.12 - ул.Мостовая,д.9</t>
  </si>
  <si>
    <t>д Мускаринкасы / ул.Колайдиха / -</t>
  </si>
  <si>
    <t>4966061536.12</t>
  </si>
  <si>
    <t>Водопроводная сеть д Вуспюрт-Чурачики ул.Осиновка, д.43 -ул.Березовая,д.2</t>
  </si>
  <si>
    <t>4966061536.13</t>
  </si>
  <si>
    <t>Водопроводная сеть д Корак-Чурачики ул. Школьная,1</t>
  </si>
  <si>
    <t>4966061536.14</t>
  </si>
  <si>
    <t>Водопроводная сеть д Мадикасы, у.Шоссейная,55 -Восточная,1</t>
  </si>
  <si>
    <t>4966061536.15</t>
  </si>
  <si>
    <t>Водопроводная сеть д Мутикасы ул.Зеленая,23 - Зеленая,2</t>
  </si>
  <si>
    <t>4966061536.16</t>
  </si>
  <si>
    <t>Водопроводная сеть д Хачики вост окраина - д Мускаринка ул.Спутника,2</t>
  </si>
  <si>
    <t>4966061536.17</t>
  </si>
  <si>
    <t>Водопроводная сеть д Ядринкасы ул Ленина,14 - ул Садовая,5</t>
  </si>
  <si>
    <t>4966061536.18</t>
  </si>
  <si>
    <t>Водопроводная сеть д Олгаши ул.Лесная,1 - Лесная,64</t>
  </si>
  <si>
    <t>4966061536.19</t>
  </si>
  <si>
    <t>Водопроводная сеть д Мускаринкасы, ул.Колайдиха,д.12 - ул.Мостовая,д.9</t>
  </si>
  <si>
    <t>4966071939.1</t>
  </si>
  <si>
    <t>Водонапорная башня, артезианская скважина, водозаборные узлы</t>
  </si>
  <si>
    <t>д Большие Катраси / ул.Молодежная / стр.9</t>
  </si>
  <si>
    <t>4966071939.2</t>
  </si>
  <si>
    <t>Водопровод протяженностью 359 м</t>
  </si>
  <si>
    <t>д Большие Катраси / ул.Молодежная / -</t>
  </si>
  <si>
    <t>4966065552.1</t>
  </si>
  <si>
    <t>Водоснабжение</t>
  </si>
  <si>
    <t>п Новое Атлашево / ул.Промышленая / 1/3</t>
  </si>
  <si>
    <t>4966082363.1</t>
  </si>
  <si>
    <t>Система водоснабжения</t>
  </si>
  <si>
    <t>г Козловка / Лобачевского / 32</t>
  </si>
  <si>
    <t>4966082524.1</t>
  </si>
  <si>
    <t>мкр Восточный-1</t>
  </si>
  <si>
    <t>г Новочебоксарск / г. Новочебоксарск / мкр Восточный-1</t>
  </si>
  <si>
    <t>4966082524.2</t>
  </si>
  <si>
    <t>мкр Восточный-2</t>
  </si>
  <si>
    <t>г Новочебоксарск / г. Новочебоксарск / мкр Восточный-2</t>
  </si>
  <si>
    <t>4966082524.3</t>
  </si>
  <si>
    <t>мкр Восточный-3</t>
  </si>
  <si>
    <t>г Новочебоксарск / г. Новочебоксарск / мкр Восточный-3</t>
  </si>
  <si>
    <t>4966082524.4</t>
  </si>
  <si>
    <t>мкр Восточный-4</t>
  </si>
  <si>
    <t>г Новочебоксарск / г. Новочебоксарск / мкр Восточный-4</t>
  </si>
  <si>
    <t>4966082524.5</t>
  </si>
  <si>
    <t>мкр Восточный-5</t>
  </si>
  <si>
    <t>г Новочебоксарск / г. Новочебоксарск / мкр Восточный-5</t>
  </si>
  <si>
    <t>4966082524.6</t>
  </si>
  <si>
    <t>мкр Восточный-6</t>
  </si>
  <si>
    <t>г Новочебоксарск / г. Новочебоксарск / мкр Восточный-6</t>
  </si>
  <si>
    <t>4966082524.7</t>
  </si>
  <si>
    <t>мкр Южный-1</t>
  </si>
  <si>
    <t>г Новочебоксарск / г. Новочебоксарск / мкр Южный-1</t>
  </si>
  <si>
    <t>4966082524.8</t>
  </si>
  <si>
    <t>мкр Южный-2</t>
  </si>
  <si>
    <t>г Новочебоксарск / г. Новочебоксарск / мкр Южный-2</t>
  </si>
  <si>
    <t>4966082524.9</t>
  </si>
  <si>
    <t>мкр Южный-3</t>
  </si>
  <si>
    <t>г Новочебоксарск / г. Новочебоксарск / мкр Южный-3</t>
  </si>
  <si>
    <t>4966082524.10</t>
  </si>
  <si>
    <t>мкр Южный-4</t>
  </si>
  <si>
    <t>г Новочебоксарск / г. Новочебоксарск / мкр Южный-4</t>
  </si>
  <si>
    <t>4966082524.11</t>
  </si>
  <si>
    <t>мкр Западный-3</t>
  </si>
  <si>
    <t>г Новочебоксарск / г. Новочебоксарск / мкр Западный-3</t>
  </si>
  <si>
    <t>4966082524.12</t>
  </si>
  <si>
    <t>мкр Западный-3а</t>
  </si>
  <si>
    <t>г Новочебоксарск / г. Новочебоксарск / мкр Западный-3а</t>
  </si>
  <si>
    <t>4966082524.13</t>
  </si>
  <si>
    <t>мкр Западный-4</t>
  </si>
  <si>
    <t>г Новочебоксарск / г. Новочебоксарск / мкр Западный-4</t>
  </si>
  <si>
    <t>4966082524.14</t>
  </si>
  <si>
    <t>мкр Западный-5</t>
  </si>
  <si>
    <t>г Новочебоксарск / г. Новочебоксарск / мкр Западный-5</t>
  </si>
  <si>
    <t>4966082524.15</t>
  </si>
  <si>
    <t>мкр Западный-6</t>
  </si>
  <si>
    <t>г Новочебоксарск / г. Новочебоксарск / мкр Западный-6</t>
  </si>
  <si>
    <t>4966082524.16</t>
  </si>
  <si>
    <t>мкр Западный-7</t>
  </si>
  <si>
    <t>г Новочебоксарск / г. Новочебоксарск / мкр Западный-7</t>
  </si>
  <si>
    <t>4966082524.17</t>
  </si>
  <si>
    <t>Городская больница № 2</t>
  </si>
  <si>
    <t>г Новочебоксарск / ул. Пионерская / 20</t>
  </si>
  <si>
    <t>4966082524.18</t>
  </si>
  <si>
    <t>Городская больница № 1</t>
  </si>
  <si>
    <t>г Новочебоксарск / ул. Коммунистическая / 27</t>
  </si>
  <si>
    <t>4966082524.19</t>
  </si>
  <si>
    <t>ГПТУ-14</t>
  </si>
  <si>
    <t>г Новочебоксарск / ул. Коммунистическая / 37</t>
  </si>
  <si>
    <t>4966082524.20</t>
  </si>
  <si>
    <t>ул.Коммунистическая,1-23</t>
  </si>
  <si>
    <t>г Новочебоксарск / ул. Коммунистическая / 1</t>
  </si>
  <si>
    <t>4966082524.21</t>
  </si>
  <si>
    <t>Детский городок</t>
  </si>
  <si>
    <t>г Новочебоксарск / ул. Пионерская / 1</t>
  </si>
  <si>
    <t>4966082524.22</t>
  </si>
  <si>
    <t>мкр Иваново</t>
  </si>
  <si>
    <t>г Новочебоксарск / г. Новочебоксарск / мкр Иваново</t>
  </si>
  <si>
    <t>4966082524.23</t>
  </si>
  <si>
    <t>мкр Ольдеево</t>
  </si>
  <si>
    <t>д Ольдеево / г. Новочебоксарск / мкр Ольдеево</t>
  </si>
  <si>
    <t>4966082524.24</t>
  </si>
  <si>
    <t>Спорткомплекс</t>
  </si>
  <si>
    <t>г Новочебоксарск / ул. Винокурова / 1а</t>
  </si>
  <si>
    <t>4966082524.25</t>
  </si>
  <si>
    <t>Химтехникум</t>
  </si>
  <si>
    <t>г Новочебоксарск / ул. Ж.Крутовой / 3</t>
  </si>
  <si>
    <t>4966082524.26</t>
  </si>
  <si>
    <t>Промзона</t>
  </si>
  <si>
    <t>г Новочебоксарск / г. Новочебоксарск / Промзона</t>
  </si>
  <si>
    <t>4966082524.27</t>
  </si>
  <si>
    <t>Повысительная насосная станция-6</t>
  </si>
  <si>
    <t>г Новочебоксарск / ул. 10 Пятилетки / 31б</t>
  </si>
  <si>
    <t>4966082524.28</t>
  </si>
  <si>
    <t>Повысительная насосная станция-39</t>
  </si>
  <si>
    <t>г Новочебоксарск / ул. Советская / 39а</t>
  </si>
  <si>
    <t>4966082524.29</t>
  </si>
  <si>
    <t>Повысительная насосная станция-32</t>
  </si>
  <si>
    <t>г Новочебоксарск / ул. 10 Пятилетки / 32б</t>
  </si>
  <si>
    <t>4966082524.30</t>
  </si>
  <si>
    <t>Повысительная насосная станция-4</t>
  </si>
  <si>
    <t>г Новочебоксарск / ул. Строителей / 20а</t>
  </si>
  <si>
    <t>4966082524.31</t>
  </si>
  <si>
    <t>Повысительная насосная станция-3А</t>
  </si>
  <si>
    <t>г Новочебоксарск / ул. Советская / 59г</t>
  </si>
  <si>
    <t>4966082524.32</t>
  </si>
  <si>
    <t>Повысительная насосная станция-3</t>
  </si>
  <si>
    <t>г Новочебоксарск / ул. Советская / 75а</t>
  </si>
  <si>
    <t>4966082524.33</t>
  </si>
  <si>
    <t>Повысительная насосная станция-5</t>
  </si>
  <si>
    <t>г Новочебоксарск / ул. Винокурова / 125а</t>
  </si>
  <si>
    <t>4966082524.34</t>
  </si>
  <si>
    <t>Повысительная насосная станция-7</t>
  </si>
  <si>
    <t>г Новочебоксарск / ул. 10 Пятилетки / 43а</t>
  </si>
  <si>
    <t>4966082524.35</t>
  </si>
  <si>
    <t>Повысительная насосная станция-38</t>
  </si>
  <si>
    <t>г Новочебоксарск / ул. Советская / 38г</t>
  </si>
  <si>
    <t>4966082524.36</t>
  </si>
  <si>
    <t>Береговая насосная станция</t>
  </si>
  <si>
    <t>г Новочебоксарск / ул. Набережная / 50</t>
  </si>
  <si>
    <t>4966082524.37</t>
  </si>
  <si>
    <t>Водопроводные очистные сооружения</t>
  </si>
  <si>
    <t>г Новочебоксарск / ул. Восточная / 25</t>
  </si>
  <si>
    <t>4966082524.38</t>
  </si>
  <si>
    <t>мкр Западный-1</t>
  </si>
  <si>
    <t>г Новочебоксарск / ул.Советская / мкр. Западный-1</t>
  </si>
  <si>
    <t>4966082524.39</t>
  </si>
  <si>
    <t>г Новочебоксарск / ул. Строителей / мкр. Западный-1</t>
  </si>
  <si>
    <t>4966082524.40</t>
  </si>
  <si>
    <t>мкр. Западный-9</t>
  </si>
  <si>
    <t>г Новочебоксарск / ул. В.Интернационалистов / мкр. Западный-9</t>
  </si>
  <si>
    <t>4966082524.41</t>
  </si>
  <si>
    <t>мкр Спутник</t>
  </si>
  <si>
    <t>г Новочебоксарск / ул.Строителей,23 / мкр Спутник</t>
  </si>
  <si>
    <t>4966082524.42</t>
  </si>
  <si>
    <t>ТСЖ Солнечный</t>
  </si>
  <si>
    <t>г Новочебоксарск / ул.Солнечная / ТСЖ Солнечный</t>
  </si>
  <si>
    <t>4966065641.1</t>
  </si>
  <si>
    <t>Станция первого подъема</t>
  </si>
  <si>
    <t>с Порецкое / Порецкое / Порецкое</t>
  </si>
  <si>
    <t>4966065641.2</t>
  </si>
  <si>
    <t>станция второго подъема</t>
  </si>
  <si>
    <t>4966065641.3</t>
  </si>
  <si>
    <t>Хозяйственно-противопожарный водопровод с.Порецкое</t>
  </si>
  <si>
    <t>4966065641.4</t>
  </si>
  <si>
    <t>Водоподготовительная станция обезжелезивания воды с.Порецкое</t>
  </si>
  <si>
    <t>4992059235.1</t>
  </si>
  <si>
    <t>Артезианская скважина  и башня с сетями</t>
  </si>
  <si>
    <t>г Цивильск / ул. П. Иванова, / 9а</t>
  </si>
  <si>
    <t>4992059235.2</t>
  </si>
  <si>
    <t>Артезианская скважина  и башня</t>
  </si>
  <si>
    <t>г Цивильск / Севернаяя / 13</t>
  </si>
  <si>
    <t>4992059235.3</t>
  </si>
  <si>
    <t>Артезианская скквазина и сети</t>
  </si>
  <si>
    <t>г Цивильск / Мичурина / 20</t>
  </si>
  <si>
    <t>4992059235.4</t>
  </si>
  <si>
    <t>г Цивильск / 1 / бн</t>
  </si>
  <si>
    <t>4966062834.1</t>
  </si>
  <si>
    <t>Насосная станция Кузнечная</t>
  </si>
  <si>
    <t>г Мариинский Посад / Кузнечная / б/н</t>
  </si>
  <si>
    <t>4966062834.2</t>
  </si>
  <si>
    <t>Насосная станция Котовского</t>
  </si>
  <si>
    <t>г Мариинский Посад / Котовского / б/н</t>
  </si>
  <si>
    <t>4966062834.3</t>
  </si>
  <si>
    <t>Скважина Волгоградская</t>
  </si>
  <si>
    <t>г Мариинский Посад / Волгоградская / б/н</t>
  </si>
  <si>
    <t>4966062834.4</t>
  </si>
  <si>
    <t>Скважина Новинская</t>
  </si>
  <si>
    <t>г Мариинский Посад / Новинская / б/н</t>
  </si>
  <si>
    <t>4966062834.5</t>
  </si>
  <si>
    <t>Скважина Салтыкова Щедрина</t>
  </si>
  <si>
    <t>г Мариинский Посад / Салтыкова Щедрина / б/н</t>
  </si>
  <si>
    <t>4966062834.6</t>
  </si>
  <si>
    <t>Скажина Менделеева</t>
  </si>
  <si>
    <t>г Мариинский Посад / Менделеева / б/н</t>
  </si>
  <si>
    <t>4966062834.7</t>
  </si>
  <si>
    <t>Скважина Вязовая</t>
  </si>
  <si>
    <t>г Мариинский Посад / Вязовая / б/н</t>
  </si>
  <si>
    <t>4966062834.8</t>
  </si>
  <si>
    <t>Скважина Фрунзе</t>
  </si>
  <si>
    <t>г Мариинский Посад / Фрунзе / б/н</t>
  </si>
  <si>
    <t>4966062834.9</t>
  </si>
  <si>
    <t>Скважина Чкалова</t>
  </si>
  <si>
    <t>г Мариинский Посад / Чкалова / б/н</t>
  </si>
  <si>
    <t>4966062834.10</t>
  </si>
  <si>
    <t>Скважина Солнечная</t>
  </si>
  <si>
    <t>г Мариинский Посад / Солнечная / б/н</t>
  </si>
  <si>
    <t>4966062834.11</t>
  </si>
  <si>
    <t>Скажина Курчатова</t>
  </si>
  <si>
    <t>г Мариинский Посад / Курчатова / б/н</t>
  </si>
  <si>
    <t>4966062834.12</t>
  </si>
  <si>
    <t>Скважина Спиртзавод</t>
  </si>
  <si>
    <t>4966062834.13</t>
  </si>
  <si>
    <t>Сквыажина Николаева</t>
  </si>
  <si>
    <t>г Мариинский Посад / Николаева / б/н</t>
  </si>
  <si>
    <t>4966062834.14</t>
  </si>
  <si>
    <t>Скважина Луговая</t>
  </si>
  <si>
    <t>г Мариинский Посад / Луговая / б/н</t>
  </si>
  <si>
    <t>4966062715.1</t>
  </si>
  <si>
    <t>Здание насосной станции</t>
  </si>
  <si>
    <t>с Шоршелы / Зайцева / б/н</t>
  </si>
  <si>
    <t>4966071541.1</t>
  </si>
  <si>
    <t>скважина №3</t>
  </si>
  <si>
    <t>с Моргауши / ул.Заводская / 14</t>
  </si>
  <si>
    <t>4966071541.2</t>
  </si>
  <si>
    <t>ВНБ и Скважина №5</t>
  </si>
  <si>
    <t>с Моргауши / ул. 50 лет Октября / 1</t>
  </si>
  <si>
    <t>4966071541.3</t>
  </si>
  <si>
    <t>ВНБ и Скважина №6</t>
  </si>
  <si>
    <t>с Моргауши / ул. 50 лет Октября / 5</t>
  </si>
  <si>
    <t>4992062494.1</t>
  </si>
  <si>
    <t>с Чурачики / Озерная / 18</t>
  </si>
  <si>
    <t>4992062494.2</t>
  </si>
  <si>
    <t>ссистема водоснабжения</t>
  </si>
  <si>
    <t>с Чурачики / Молодежная / 13</t>
  </si>
  <si>
    <t>4992062494.3</t>
  </si>
  <si>
    <t>с Чурачики / 40 лет Победы / 42</t>
  </si>
  <si>
    <t>4992062494.4</t>
  </si>
  <si>
    <t>д Камайкасы / Широкая / 12</t>
  </si>
  <si>
    <t>4966058245.1</t>
  </si>
  <si>
    <t>скважина № 1</t>
  </si>
  <si>
    <t>с Красноармейское / ул.Ленина / 68а</t>
  </si>
  <si>
    <t>4966058245.2</t>
  </si>
  <si>
    <t>Скважина № 2</t>
  </si>
  <si>
    <t>с Красноармейское / ул.Механизаторов / 18а</t>
  </si>
  <si>
    <t>4966058245.3</t>
  </si>
  <si>
    <t>скважина № 3</t>
  </si>
  <si>
    <t>с Красноармейское / ул. Чапаева / б/н</t>
  </si>
  <si>
    <t>4966058245.4</t>
  </si>
  <si>
    <t>скважина № 4</t>
  </si>
  <si>
    <t>с Красноармейское / ул. 30 лет Победы / 16</t>
  </si>
  <si>
    <t>4966058245.5</t>
  </si>
  <si>
    <t>скважина № 6</t>
  </si>
  <si>
    <t>д Синьял-Убеево / ул. Ленина / б/н</t>
  </si>
  <si>
    <t>4966058245.6</t>
  </si>
  <si>
    <t>скважина № 7</t>
  </si>
  <si>
    <t>д Янгасы / ул. Шоссейная / б/н</t>
  </si>
  <si>
    <t>4966058245.7</t>
  </si>
  <si>
    <t>Скважина № 8</t>
  </si>
  <si>
    <t>д Липовка / ул. Спасова / б/н</t>
  </si>
  <si>
    <t>4966058245.8</t>
  </si>
  <si>
    <t>скважина № 9</t>
  </si>
  <si>
    <t>д Старые Игити / ул. Ленина / б/н</t>
  </si>
  <si>
    <t>4966058245.9</t>
  </si>
  <si>
    <t>Скважина № 10</t>
  </si>
  <si>
    <t>д Чиганары / ул. Суворова / б/н</t>
  </si>
  <si>
    <t>4966058245.10</t>
  </si>
  <si>
    <t>Скважина № 12</t>
  </si>
  <si>
    <t>с Красноармейское / за лесом / б/н</t>
  </si>
  <si>
    <t>4966058245.11</t>
  </si>
  <si>
    <t>Скважина № 13/8</t>
  </si>
  <si>
    <t>с Красноармейское / ул. Лесная / б/н</t>
  </si>
  <si>
    <t>4966073939.1</t>
  </si>
  <si>
    <t>Водовод с сооружениями водоснабжения</t>
  </si>
  <si>
    <t>пгт Урмары / п.Урмары / нежилое</t>
  </si>
  <si>
    <t>4966073939.2</t>
  </si>
  <si>
    <t>артезианская скважина №1</t>
  </si>
  <si>
    <t>4966073939.3</t>
  </si>
  <si>
    <t>Артезианская скважина №2</t>
  </si>
  <si>
    <t>4966073939.4</t>
  </si>
  <si>
    <t>Подземный водовод</t>
  </si>
  <si>
    <t>4966073939.5</t>
  </si>
  <si>
    <t>трубопровод</t>
  </si>
  <si>
    <t>с Челкасы / у.К.Маркса, ул.Молодежная, ул.Школьная / нежилое</t>
  </si>
  <si>
    <t>4966073939.6</t>
  </si>
  <si>
    <t>Водонапорная башня при бане</t>
  </si>
  <si>
    <t>4966073939.7</t>
  </si>
  <si>
    <t>Водонапорная башня при АТП</t>
  </si>
  <si>
    <t>МУП ШПУ "Водоканал"</t>
  </si>
  <si>
    <t>2125001099</t>
  </si>
  <si>
    <t>4966060322.1</t>
  </si>
  <si>
    <t>Сурский водозабор</t>
  </si>
  <si>
    <t>г Шумерля / г Шумерля / кад. №21:23:030203:0001</t>
  </si>
  <si>
    <t>4966060322.2</t>
  </si>
  <si>
    <t>Водозабор д.Шумерля</t>
  </si>
  <si>
    <t>д Шумерля / д.Шумерля / кад. №21:23:1401018</t>
  </si>
  <si>
    <t>4966060322.3</t>
  </si>
  <si>
    <t>Водоочистная станция</t>
  </si>
  <si>
    <t>д Шумерля / квартал 70 Шумерлинского лесничества, дом 10 / кад. № 21:23:390101:53</t>
  </si>
  <si>
    <t>4966060322.4</t>
  </si>
  <si>
    <t>Скв. №2</t>
  </si>
  <si>
    <t>д Шумерля / д.Шумерля / кад. №21:23:1401014</t>
  </si>
  <si>
    <t>4966060322.5</t>
  </si>
  <si>
    <t>скв. №3</t>
  </si>
  <si>
    <t>д Шумерля / д.Шумерля / кад. №21:23:1401015</t>
  </si>
  <si>
    <t>4966060322.6</t>
  </si>
  <si>
    <t>скв. №6</t>
  </si>
  <si>
    <t>д Шумерля / д.Шумерля / кад. №21:23:14010152</t>
  </si>
  <si>
    <t>4966060322.7</t>
  </si>
  <si>
    <t>Скв.№21</t>
  </si>
  <si>
    <t>г Шумерля / ул. Черняховского / кад. №21:05:000000:1897</t>
  </si>
  <si>
    <t>4966060322.8</t>
  </si>
  <si>
    <t>Скв.№12</t>
  </si>
  <si>
    <t>г Шумерля / ул.Маяковского / кад. №21:05:010229:136</t>
  </si>
  <si>
    <t>4966060322.9</t>
  </si>
  <si>
    <t>Скв.№17</t>
  </si>
  <si>
    <t>г Шумерля / ул. Черняховского / кад. №21:05:010264:104</t>
  </si>
  <si>
    <t>4966060322.10</t>
  </si>
  <si>
    <t>скв.№11</t>
  </si>
  <si>
    <t>г Шумерля / ул.Свердлова / кад. №21:05:010114:927</t>
  </si>
  <si>
    <t>4966060322.11</t>
  </si>
  <si>
    <t>Скв.№16</t>
  </si>
  <si>
    <t>г Шумерля / ул.Комсомольская / кад. №21:05:010257:158</t>
  </si>
  <si>
    <t>4966060322.12</t>
  </si>
  <si>
    <t>свк.№8</t>
  </si>
  <si>
    <t>г Шумерля / ул.Чернова / кад. №21:05:010111:637</t>
  </si>
  <si>
    <t>4966060322.13</t>
  </si>
  <si>
    <t>Скв.№82</t>
  </si>
  <si>
    <t>г Шумерля / ул.Островского / кад. №21:05:010229:137</t>
  </si>
  <si>
    <t>4966060322.14</t>
  </si>
  <si>
    <t>г Шумерля / г.Шумерля / г.Шумерля</t>
  </si>
  <si>
    <t>4992050803.1</t>
  </si>
  <si>
    <t>Станция насосная № 1583</t>
  </si>
  <si>
    <t>с Шемурша / Ленина / 1</t>
  </si>
  <si>
    <t>4992050803.2</t>
  </si>
  <si>
    <t>Станция насосная № 1582</t>
  </si>
  <si>
    <t>4992050803.3</t>
  </si>
  <si>
    <t>Станция насосная № 1581</t>
  </si>
  <si>
    <t>с Шемурша / Совхозная / 1</t>
  </si>
  <si>
    <t>4992050803.4</t>
  </si>
  <si>
    <t>Протяженность 4342,06</t>
  </si>
  <si>
    <t>4992050803.5</t>
  </si>
  <si>
    <t>Протяженность 5294,97</t>
  </si>
  <si>
    <t>с Шемурша / К.Маркса / 1</t>
  </si>
  <si>
    <t>4992050803.6</t>
  </si>
  <si>
    <t>Протяженность 4421,31</t>
  </si>
  <si>
    <t>с Шемурша / Н.Шемурша / 1</t>
  </si>
  <si>
    <t>4992050803.7</t>
  </si>
  <si>
    <t>Протяженность 8588</t>
  </si>
  <si>
    <t>с Шемурша / Космовского / 1</t>
  </si>
  <si>
    <t>ООО "Аква"</t>
  </si>
  <si>
    <t>4966056911.1</t>
  </si>
  <si>
    <t>с Бичурга-Баишево / с. Бичурга-Баишево / строение</t>
  </si>
  <si>
    <t>ООО "Вител 11"</t>
  </si>
  <si>
    <t>2111002536</t>
  </si>
  <si>
    <t>4966069501.1</t>
  </si>
  <si>
    <t>г Мариинский Посад / улица Чкалова / д.19</t>
  </si>
  <si>
    <t>4995716253.1</t>
  </si>
  <si>
    <t>г Мариинский Посад / Лесная / 2</t>
  </si>
  <si>
    <t>4966067904.1</t>
  </si>
  <si>
    <t>насосная станция</t>
  </si>
  <si>
    <t>с Ишлеи / Советская / 53</t>
  </si>
  <si>
    <t>4966067904.2</t>
  </si>
  <si>
    <t>башня водопроводная (скважина №1)</t>
  </si>
  <si>
    <t>4966067904.3</t>
  </si>
  <si>
    <t>скважина №2 водяная</t>
  </si>
  <si>
    <t>4966067904.4</t>
  </si>
  <si>
    <t>скважина №3 с башней</t>
  </si>
  <si>
    <t>4966067904.5</t>
  </si>
  <si>
    <t>насос ЭЦВ6-10-120 артезианская</t>
  </si>
  <si>
    <t>4966067904.6</t>
  </si>
  <si>
    <t>Сеть водопроводная</t>
  </si>
  <si>
    <t>4966067904.7</t>
  </si>
  <si>
    <t>Насос К80-50-200 15 квт</t>
  </si>
  <si>
    <t>4966067904.8</t>
  </si>
  <si>
    <t>Насос ЭЦВ6-10-140</t>
  </si>
  <si>
    <t>4966067904.9</t>
  </si>
  <si>
    <t>Насос ЭЦВ6-10-120</t>
  </si>
  <si>
    <t>5559362232.1</t>
  </si>
  <si>
    <t>Артезианская скважина №3</t>
  </si>
  <si>
    <t>с Шихазаны / ул.40 лет Победы / 1</t>
  </si>
  <si>
    <t>5559362232.2</t>
  </si>
  <si>
    <t>с Шихазаны / улВ.П.Епифанова / 12</t>
  </si>
  <si>
    <t>5559362232.3</t>
  </si>
  <si>
    <t>Сооружение водоснабжения</t>
  </si>
  <si>
    <t>с Шихазаны / ул.СХТ / 24</t>
  </si>
  <si>
    <t>4966069556.1</t>
  </si>
  <si>
    <t>Янтиковская сеть</t>
  </si>
  <si>
    <t>с Янтиково / пр. Ленина / б/н</t>
  </si>
  <si>
    <t>4966070789.1</t>
  </si>
  <si>
    <t>с Комсомольское / К.Антонова / 1</t>
  </si>
  <si>
    <t>4966070789.2</t>
  </si>
  <si>
    <t>с Комсомольское / К.Антонова / 10</t>
  </si>
  <si>
    <t>4966070789.3</t>
  </si>
  <si>
    <t>с Комсомольское / К.Антонова / 15</t>
  </si>
  <si>
    <t>4966070789.4</t>
  </si>
  <si>
    <t>с Комсомольское / К.Антонова / 14</t>
  </si>
  <si>
    <t>4966070789.5</t>
  </si>
  <si>
    <t>с Комсомольское / Чернова / 1</t>
  </si>
  <si>
    <t>4966070789.6</t>
  </si>
  <si>
    <t>с Комсомольское / Кречетниковой / 1</t>
  </si>
  <si>
    <t>4966070789.7</t>
  </si>
  <si>
    <t>с Комсомольское / Центральная / 1</t>
  </si>
  <si>
    <t>4966070789.8</t>
  </si>
  <si>
    <t>д Малые Кошелеи / Кубнинская / 66</t>
  </si>
  <si>
    <t>4966055351.1</t>
  </si>
  <si>
    <t>Сеть водопотребления д. Яманаки</t>
  </si>
  <si>
    <t>д Яманаки / Молодежная / 13</t>
  </si>
  <si>
    <t>4966055351.2</t>
  </si>
  <si>
    <t>Сеть водопотребления д. Сирикли</t>
  </si>
  <si>
    <t>д Сирикли / Новая / 35</t>
  </si>
  <si>
    <t>4966055351.3</t>
  </si>
  <si>
    <t>Сеть водопотребления д. Яшкильдино</t>
  </si>
  <si>
    <t>д Яшкильдино / Молодежная / 3</t>
  </si>
  <si>
    <t>ООО "МежРегионТоргЦентр"</t>
  </si>
  <si>
    <t>2127323180</t>
  </si>
  <si>
    <t>4966060151.1</t>
  </si>
  <si>
    <t>Водопроводные сети ХВС питьевая</t>
  </si>
  <si>
    <t>г Чебоксары / Текстильщиков / 8</t>
  </si>
  <si>
    <t>4966055483.1</t>
  </si>
  <si>
    <t>д Новые Тренькасы / Молодежная / 10</t>
  </si>
  <si>
    <t>4966055483.2</t>
  </si>
  <si>
    <t>Артезианская скважина №5</t>
  </si>
  <si>
    <t>4966073193.1</t>
  </si>
  <si>
    <t>Наружные сети водоснабжения микрорайона 2 района ул. Б. Хмельницкого г. Чебоксары</t>
  </si>
  <si>
    <t>г Чебоксары / Б. Хмельницкого / микрорайон 2</t>
  </si>
  <si>
    <t>4966073193.2</t>
  </si>
  <si>
    <t>Наружные сети водоснабжения микрорайона 4 района ул. Б. Хмельницкого г. Чебоксары</t>
  </si>
  <si>
    <t>г Чебоксары / Б. Хмельницкого / микрорайон 4</t>
  </si>
  <si>
    <t>4966056280.1</t>
  </si>
  <si>
    <t>с Яльчики / ул.Октябрьская / 0</t>
  </si>
  <si>
    <t>4966056280.2</t>
  </si>
  <si>
    <t>с Яльчики / ул. Пушкина / 16</t>
  </si>
  <si>
    <t>4966056280.3</t>
  </si>
  <si>
    <t>с Яльчики / ул. Андреева / 0</t>
  </si>
  <si>
    <t>4966056280.4</t>
  </si>
  <si>
    <t>Артезианская скважина №4</t>
  </si>
  <si>
    <t>с Яльчики / ул. Мира / 0</t>
  </si>
  <si>
    <t>4966056280.5</t>
  </si>
  <si>
    <t>с Яльчики / ул. Восточная / 0</t>
  </si>
  <si>
    <t>4966056280.6</t>
  </si>
  <si>
    <t>арезианская скважина №6</t>
  </si>
  <si>
    <t>с Яльчики / ул. Северная / 0</t>
  </si>
  <si>
    <t>4966069021.1</t>
  </si>
  <si>
    <t>Скважина ул. Шоршельская</t>
  </si>
  <si>
    <t>пгт Кугеси / ул. Шоршелская / 4 В</t>
  </si>
  <si>
    <t>4966062587.1</t>
  </si>
  <si>
    <t>Групповой водовод со станцией водоочистки и зонами санитарной охраны в п. Вурнары</t>
  </si>
  <si>
    <t>пгт Вурнары / 4 км южнее п. Вурнары,1,5 севернее д. Кюстюмеры Вурнарского р-н / б/н</t>
  </si>
  <si>
    <t>4966062587.2</t>
  </si>
  <si>
    <t>сети водоснабжения</t>
  </si>
  <si>
    <t>пгт Вурнары / Ленина / 59</t>
  </si>
  <si>
    <t>4966073674.1</t>
  </si>
  <si>
    <t>Водопроводные сети д. Сарабакасы и д. Мошкино</t>
  </si>
  <si>
    <t>д Сарабакасы / нет / нет</t>
  </si>
  <si>
    <t>4966073674.2</t>
  </si>
  <si>
    <t>Водопроводные сети д. Хурынлых</t>
  </si>
  <si>
    <t>д Хурынлых / нет / нет</t>
  </si>
  <si>
    <t>4966073674.3</t>
  </si>
  <si>
    <t>Артезианская скважина д. Сарабакасы</t>
  </si>
  <si>
    <t>4966073674.4</t>
  </si>
  <si>
    <t>Артезианская скважина д. Мошкино</t>
  </si>
  <si>
    <t>д Мокшино / нет / нет</t>
  </si>
  <si>
    <t>4966073674.5</t>
  </si>
  <si>
    <t>Артезианская скважина д. Хурынлых</t>
  </si>
  <si>
    <t>ООО Управляющая компания "Жилище"</t>
  </si>
  <si>
    <t>2102421428</t>
  </si>
  <si>
    <t>210201001</t>
  </si>
  <si>
    <t>4966064986.1</t>
  </si>
  <si>
    <t>с Аликово / Парковая / 15А</t>
  </si>
  <si>
    <t>4966064986.2</t>
  </si>
  <si>
    <t>Артезианская скважина №7</t>
  </si>
  <si>
    <t>с Аликово / Чапаева / 2</t>
  </si>
  <si>
    <t>4966064986.3</t>
  </si>
  <si>
    <t>с Аликово / Парковая / 5</t>
  </si>
  <si>
    <t>4966064986.4</t>
  </si>
  <si>
    <t>с Аликово / Советская / 40</t>
  </si>
  <si>
    <t>4966064986.5</t>
  </si>
  <si>
    <t>артезианская скважина №6</t>
  </si>
  <si>
    <t>с Аликово / Октябрьская / 12</t>
  </si>
  <si>
    <t>4966066720.1</t>
  </si>
  <si>
    <t>Арт.скв.№1 д.Хозандайкино</t>
  </si>
  <si>
    <t>д Хозандайкино / Восточная / 7а</t>
  </si>
  <si>
    <t>4966081852.1</t>
  </si>
  <si>
    <t>Насосная станция питьевой воды</t>
  </si>
  <si>
    <t>п Сюктерка / Волжские зори / 1</t>
  </si>
  <si>
    <t>4966081852.2</t>
  </si>
  <si>
    <t>Насосная станция с бактероцидной установкой</t>
  </si>
  <si>
    <t>4966081852.3</t>
  </si>
  <si>
    <t>4966066731.1</t>
  </si>
  <si>
    <t>Чебоксарская ТЭЦ-2</t>
  </si>
  <si>
    <t>г Чебоксары / Марпосадское шоссе / 4</t>
  </si>
  <si>
    <t>СХПК "Нива"</t>
  </si>
  <si>
    <t>2109000147</t>
  </si>
  <si>
    <t>4966058986.1</t>
  </si>
  <si>
    <t>Водобашня МТП</t>
  </si>
  <si>
    <t>с Исаково / ул.Южная / 1</t>
  </si>
  <si>
    <t>4966058986.2</t>
  </si>
  <si>
    <t>Водобашня с.Исаково</t>
  </si>
  <si>
    <t>с Исаково / ул. Э.М.Юрьева / 1</t>
  </si>
  <si>
    <t>4966058986.3</t>
  </si>
  <si>
    <t>Водобашня МТФ</t>
  </si>
  <si>
    <t>с Исаково / ул. В.Петрова / 15</t>
  </si>
  <si>
    <t>4966058986.4</t>
  </si>
  <si>
    <t>Водобашня д.Ванюшкасы</t>
  </si>
  <si>
    <t>д Ванюшкасы / ул.Знатная / 1</t>
  </si>
  <si>
    <t>4966058986.5</t>
  </si>
  <si>
    <t>Водобашня д.Дубовка</t>
  </si>
  <si>
    <t>д Дубовка / ул. Гагарина / 5</t>
  </si>
  <si>
    <t>4966058986.6</t>
  </si>
  <si>
    <t>Водобашня д. Таныши</t>
  </si>
  <si>
    <t>д Таныши / ул. Центральная / 2</t>
  </si>
  <si>
    <t>4966058986.7</t>
  </si>
  <si>
    <t>Водобашня д.Пшонги</t>
  </si>
  <si>
    <t>д Пшонги / ул. Советская / 5</t>
  </si>
  <si>
    <t>4966068952.1</t>
  </si>
  <si>
    <t>артскважина на террирории ФКУ ИК-5</t>
  </si>
  <si>
    <t>г Козловка / Шоссейная / 10</t>
  </si>
  <si>
    <t>4966056781.1</t>
  </si>
  <si>
    <t>Водонапорная сеть</t>
  </si>
  <si>
    <t>г Цивильск / ул. Северная / 13</t>
  </si>
  <si>
    <t>4966061423.1</t>
  </si>
  <si>
    <t>Сети водоснабжения Филиала ПАО "РусГидро"-"Чебоксарская ГЭС"</t>
  </si>
  <si>
    <t>г Новочебоксарск / ул.Набережная / д.34</t>
  </si>
  <si>
    <t>4966065375.1</t>
  </si>
  <si>
    <t>г Ядрин / ул.Школьная / д.12</t>
  </si>
  <si>
    <t>4966065375.2</t>
  </si>
  <si>
    <t>г Ядрин / г.Ядрин / г.Ядрин</t>
  </si>
  <si>
    <t>Наименование организации</t>
  </si>
  <si>
    <t>Адрес объекта</t>
  </si>
  <si>
    <t>11.3</t>
  </si>
  <si>
    <t>5.35</t>
  </si>
  <si>
    <t>100</t>
  </si>
  <si>
    <t>8.058</t>
  </si>
  <si>
    <t>59.96</t>
  </si>
  <si>
    <t>1/20/2021  4:18:25 PM</t>
  </si>
  <si>
    <t>1/20/2021  4:18:26 PM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</si>
</sst>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84"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0"/>
      <name val="Arial Cyr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9"/>
      <color indexed="53"/>
      <name val="Tahoma"/>
      <family val="2"/>
      <charset val="204"/>
    </font>
    <font>
      <sz val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55"/>
      <name val="Tahoma"/>
      <family val="2"/>
      <charset val="204"/>
    </font>
    <font>
      <sz val="14"/>
      <name val="Tahoma"/>
      <family val="2"/>
      <charset val="204"/>
    </font>
    <font>
      <sz val="14"/>
      <color indexed="10"/>
      <name val="Tahoma"/>
      <family val="2"/>
      <charset val="204"/>
    </font>
    <font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Marlett"/>
      <charset val="2"/>
    </font>
    <font>
      <sz val="9"/>
      <color indexed="11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indexed="32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32"/>
      <name val="Tahoma"/>
      <family val="2"/>
      <charset val="204"/>
    </font>
    <font>
      <b/>
      <sz val="10"/>
      <color indexed="22"/>
      <name val="Wingdings 2"/>
      <family val="1"/>
      <charset val="2"/>
    </font>
    <font>
      <sz val="9"/>
      <color indexed="22"/>
      <name val="Tahoma"/>
      <family val="2"/>
      <charset val="204"/>
    </font>
    <font>
      <u/>
      <sz val="9"/>
      <color indexed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53"/>
      <name val="Tahoma"/>
      <family val="2"/>
      <charset val="204"/>
    </font>
    <font>
      <b/>
      <u/>
      <sz val="11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sz val="8"/>
      <color indexed="9"/>
      <name val="Tahoma"/>
      <family val="2"/>
      <charset val="204"/>
    </font>
    <font>
      <sz val="12"/>
      <color indexed="23"/>
      <name val="Marlett"/>
      <charset val="2"/>
    </font>
    <font>
      <sz val="8"/>
      <color indexed="53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8"/>
      <name val="Tahoma"/>
      <family val="2"/>
      <charset val="204"/>
    </font>
    <font>
      <sz val="8"/>
      <color indexed="18"/>
      <name val="Tahoma"/>
      <family val="2"/>
      <charset val="204"/>
    </font>
    <font>
      <sz val="8"/>
      <color indexed="23"/>
      <name val="Tahoma"/>
      <family val="2"/>
      <charset val="204"/>
    </font>
    <font>
      <sz val="14"/>
      <color indexed="23"/>
      <name val="Marlett"/>
      <charset val="2"/>
    </font>
    <font>
      <sz val="10"/>
      <color indexed="18"/>
      <name val="Marlett"/>
      <charset val="2"/>
    </font>
    <font>
      <sz val="8"/>
      <color indexed="13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8"/>
      <name val="Tahoma"/>
      <family val="2"/>
      <charset val="204"/>
    </font>
    <font>
      <u/>
      <sz val="10"/>
      <color indexed="12"/>
      <name val="Tahoma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22"/>
      </top>
      <bottom/>
      <diagonal/>
    </border>
  </borders>
  <cellStyleXfs count="88">
    <xf numFmtId="49" fontId="0" fillId="0" borderId="0" applyBorder="0">
      <alignment vertical="top"/>
    </xf>
    <xf numFmtId="0" fontId="3" fillId="0" borderId="0"/>
    <xf numFmtId="165" fontId="3" fillId="0" borderId="0"/>
    <xf numFmtId="0" fontId="42" fillId="0" borderId="0"/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0" fontId="19" fillId="0" borderId="1" applyNumberFormat="0" applyAlignment="0">
      <protection locked="0"/>
    </xf>
    <xf numFmtId="164" fontId="4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9" fillId="2" borderId="1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24" fillId="0" borderId="0" applyFill="0" applyBorder="0" applyProtection="0">
      <alignment vertical="center"/>
    </xf>
    <xf numFmtId="0" fontId="24" fillId="0" borderId="0" applyFill="0" applyBorder="0" applyProtection="0">
      <alignment vertical="center"/>
    </xf>
    <xf numFmtId="49" fontId="37" fillId="3" borderId="2" applyNumberFormat="0">
      <alignment horizontal="center" vertical="center"/>
    </xf>
    <xf numFmtId="0" fontId="11" fillId="4" borderId="1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49" fontId="5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0" fontId="40" fillId="5" borderId="0" applyNumberFormat="0" applyBorder="0" applyAlignment="0">
      <alignment horizontal="left" vertical="center"/>
    </xf>
    <xf numFmtId="0" fontId="2" fillId="0" borderId="0"/>
    <xf numFmtId="49" fontId="6" fillId="5" borderId="0" applyBorder="0">
      <alignment vertical="top"/>
    </xf>
    <xf numFmtId="49" fontId="6" fillId="0" borderId="0" applyBorder="0">
      <alignment vertical="top"/>
    </xf>
    <xf numFmtId="0" fontId="2" fillId="0" borderId="0"/>
    <xf numFmtId="0" fontId="10" fillId="0" borderId="0"/>
    <xf numFmtId="49" fontId="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" fillId="0" borderId="0"/>
    <xf numFmtId="0" fontId="66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68" fillId="0" borderId="32" applyNumberFormat="0" applyFill="0" applyAlignment="0" applyProtection="0"/>
    <xf numFmtId="0" fontId="69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34" applyNumberFormat="0" applyAlignment="0" applyProtection="0"/>
    <xf numFmtId="0" fontId="74" fillId="25" borderId="35" applyNumberFormat="0" applyAlignment="0" applyProtection="0"/>
    <xf numFmtId="0" fontId="75" fillId="0" borderId="36" applyNumberFormat="0" applyFill="0" applyAlignment="0" applyProtection="0"/>
    <xf numFmtId="0" fontId="76" fillId="26" borderId="37" applyNumberFormat="0" applyAlignment="0" applyProtection="0"/>
    <xf numFmtId="0" fontId="77" fillId="0" borderId="0" applyNumberFormat="0" applyFill="0" applyBorder="0" applyAlignment="0" applyProtection="0"/>
    <xf numFmtId="0" fontId="6" fillId="27" borderId="38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39" applyNumberFormat="0" applyFill="0" applyAlignment="0" applyProtection="0"/>
    <xf numFmtId="0" fontId="80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4" borderId="0" applyNumberFormat="0" applyBorder="0" applyAlignment="0" applyProtection="0"/>
    <xf numFmtId="0" fontId="80" fillId="35" borderId="0" applyNumberFormat="0" applyBorder="0" applyAlignment="0" applyProtection="0"/>
    <xf numFmtId="0" fontId="80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80" fillId="51" borderId="0" applyNumberFormat="0" applyBorder="0" applyAlignment="0" applyProtection="0"/>
  </cellStyleXfs>
  <cellXfs count="421">
    <xf numFmtId="49" fontId="0" fillId="0" borderId="0" xfId="0">
      <alignment vertical="top"/>
    </xf>
    <xf numFmtId="49" fontId="6" fillId="0" borderId="0" xfId="0" applyFont="1" applyAlignment="1" applyProtection="1">
      <alignment vertical="center" wrapText="1"/>
    </xf>
    <xf numFmtId="49" fontId="0" fillId="0" borderId="0" xfId="0" applyNumberFormat="1" applyProtection="1">
      <alignment vertical="top"/>
    </xf>
    <xf numFmtId="49" fontId="6" fillId="0" borderId="0" xfId="0" applyFont="1" applyAlignment="1" applyProtection="1">
      <alignment horizontal="left" vertical="center" wrapText="1"/>
    </xf>
    <xf numFmtId="49" fontId="6" fillId="0" borderId="0" xfId="0" applyFont="1" applyAlignment="1" applyProtection="1">
      <alignment horizontal="center" vertical="center" wrapText="1"/>
    </xf>
    <xf numFmtId="49" fontId="14" fillId="0" borderId="0" xfId="0" applyFont="1" applyAlignment="1" applyProtection="1">
      <alignment vertical="center" wrapText="1"/>
    </xf>
    <xf numFmtId="49" fontId="14" fillId="0" borderId="0" xfId="0" applyFont="1" applyAlignment="1" applyProtection="1">
      <alignment horizontal="left" vertical="center" wrapText="1"/>
    </xf>
    <xf numFmtId="49" fontId="14" fillId="0" borderId="0" xfId="0" applyFont="1" applyAlignment="1" applyProtection="1">
      <alignment horizontal="center" vertical="center" wrapText="1"/>
    </xf>
    <xf numFmtId="0" fontId="12" fillId="0" borderId="0" xfId="41" applyNumberFormat="1" applyFont="1" applyFill="1" applyBorder="1" applyAlignment="1" applyProtection="1">
      <alignment vertical="center" wrapText="1"/>
    </xf>
    <xf numFmtId="0" fontId="12" fillId="0" borderId="0" xfId="45" applyNumberFormat="1" applyFont="1" applyFill="1" applyBorder="1" applyAlignment="1" applyProtection="1">
      <alignment horizontal="center" vertical="center" wrapText="1"/>
    </xf>
    <xf numFmtId="49" fontId="0" fillId="0" borderId="0" xfId="0" applyNumberFormat="1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20" fillId="0" borderId="0" xfId="0" applyFont="1" applyBorder="1" applyAlignment="1" applyProtection="1">
      <alignment horizontal="center" vertical="center"/>
    </xf>
    <xf numFmtId="49" fontId="12" fillId="0" borderId="0" xfId="39" applyFont="1" applyAlignment="1" applyProtection="1">
      <alignment horizontal="center" vertical="center" wrapText="1"/>
    </xf>
    <xf numFmtId="49" fontId="6" fillId="0" borderId="0" xfId="39" applyFont="1" applyAlignment="1" applyProtection="1">
      <alignment vertical="center" wrapText="1"/>
    </xf>
    <xf numFmtId="49" fontId="6" fillId="0" borderId="0" xfId="39" applyFont="1" applyAlignment="1" applyProtection="1">
      <alignment horizontal="left" vertical="center" wrapText="1"/>
    </xf>
    <xf numFmtId="49" fontId="12" fillId="0" borderId="0" xfId="39" applyFont="1" applyAlignment="1" applyProtection="1">
      <alignment vertical="center"/>
    </xf>
    <xf numFmtId="49" fontId="6" fillId="0" borderId="0" xfId="39" applyFont="1" applyAlignment="1" applyProtection="1">
      <alignment horizontal="right" vertical="center" wrapText="1" indent="2"/>
    </xf>
    <xf numFmtId="49" fontId="6" fillId="0" borderId="0" xfId="39" applyFont="1" applyAlignment="1" applyProtection="1">
      <alignment horizontal="left" vertical="center" wrapText="1" indent="2"/>
    </xf>
    <xf numFmtId="0" fontId="26" fillId="0" borderId="0" xfId="40" applyFont="1" applyFill="1" applyAlignment="1" applyProtection="1">
      <alignment horizontal="left" vertical="center"/>
    </xf>
    <xf numFmtId="0" fontId="26" fillId="0" borderId="0" xfId="40" applyFont="1" applyFill="1" applyAlignment="1" applyProtection="1">
      <alignment vertical="center"/>
    </xf>
    <xf numFmtId="0" fontId="27" fillId="0" borderId="0" xfId="40" applyFont="1" applyAlignment="1" applyProtection="1">
      <alignment vertical="center"/>
    </xf>
    <xf numFmtId="0" fontId="19" fillId="0" borderId="0" xfId="40" applyFont="1" applyAlignment="1" applyProtection="1">
      <alignment vertical="center" wrapText="1"/>
    </xf>
    <xf numFmtId="0" fontId="6" fillId="0" borderId="0" xfId="46" applyFont="1" applyAlignment="1" applyProtection="1">
      <alignment vertical="center" wrapText="1"/>
    </xf>
    <xf numFmtId="0" fontId="6" fillId="0" borderId="0" xfId="46" applyFont="1" applyFill="1" applyAlignment="1" applyProtection="1">
      <alignment vertical="center" wrapText="1"/>
    </xf>
    <xf numFmtId="49" fontId="6" fillId="0" borderId="0" xfId="46" applyNumberFormat="1" applyFont="1" applyAlignment="1" applyProtection="1">
      <alignment vertical="center" wrapText="1"/>
    </xf>
    <xf numFmtId="0" fontId="6" fillId="0" borderId="0" xfId="46" applyFont="1" applyAlignment="1" applyProtection="1">
      <alignment horizontal="center" vertical="center" wrapText="1"/>
    </xf>
    <xf numFmtId="0" fontId="6" fillId="0" borderId="0" xfId="46" applyFont="1" applyBorder="1" applyAlignment="1" applyProtection="1">
      <alignment vertical="center" wrapText="1"/>
    </xf>
    <xf numFmtId="49" fontId="0" fillId="0" borderId="0" xfId="0" applyFont="1">
      <alignment vertical="top"/>
    </xf>
    <xf numFmtId="49" fontId="0" fillId="0" borderId="0" xfId="0" applyFont="1" applyBorder="1">
      <alignment vertical="top"/>
    </xf>
    <xf numFmtId="0" fontId="6" fillId="6" borderId="0" xfId="41" applyFont="1" applyFill="1" applyBorder="1" applyAlignment="1" applyProtection="1">
      <alignment horizontal="center" vertical="center" wrapText="1"/>
    </xf>
    <xf numFmtId="49" fontId="6" fillId="0" borderId="0" xfId="46" applyNumberFormat="1" applyFont="1" applyBorder="1" applyAlignment="1" applyProtection="1">
      <alignment vertical="center" wrapText="1"/>
    </xf>
    <xf numFmtId="49" fontId="8" fillId="6" borderId="3" xfId="46" applyNumberFormat="1" applyFont="1" applyFill="1" applyBorder="1" applyAlignment="1" applyProtection="1">
      <alignment horizontal="left" vertical="center" wrapText="1" indent="1"/>
    </xf>
    <xf numFmtId="49" fontId="0" fillId="0" borderId="0" xfId="0" applyFont="1" applyAlignment="1">
      <alignment vertical="top" wrapText="1"/>
    </xf>
    <xf numFmtId="0" fontId="6" fillId="6" borderId="0" xfId="46" applyFont="1" applyFill="1" applyBorder="1" applyAlignment="1" applyProtection="1">
      <alignment vertical="center" wrapText="1"/>
    </xf>
    <xf numFmtId="49" fontId="6" fillId="0" borderId="0" xfId="32" applyProtection="1">
      <alignment vertical="top"/>
    </xf>
    <xf numFmtId="49" fontId="6" fillId="0" borderId="0" xfId="32" applyFont="1" applyProtection="1">
      <alignment vertical="top"/>
    </xf>
    <xf numFmtId="49" fontId="6" fillId="6" borderId="0" xfId="46" applyNumberFormat="1" applyFont="1" applyFill="1" applyBorder="1" applyAlignment="1" applyProtection="1">
      <alignment vertical="center" wrapText="1"/>
    </xf>
    <xf numFmtId="49" fontId="20" fillId="0" borderId="0" xfId="0" applyFont="1" applyBorder="1" applyAlignment="1" applyProtection="1">
      <alignment horizontal="left" vertical="center"/>
    </xf>
    <xf numFmtId="0" fontId="2" fillId="0" borderId="0" xfId="34"/>
    <xf numFmtId="0" fontId="6" fillId="0" borderId="0" xfId="41" applyNumberFormat="1" applyFont="1" applyAlignment="1" applyProtection="1">
      <alignment vertical="center" wrapText="1"/>
    </xf>
    <xf numFmtId="0" fontId="6" fillId="6" borderId="0" xfId="41" applyNumberFormat="1" applyFont="1" applyFill="1" applyBorder="1" applyAlignment="1" applyProtection="1">
      <alignment vertical="center" wrapText="1"/>
    </xf>
    <xf numFmtId="49" fontId="0" fillId="6" borderId="0" xfId="0" applyFont="1" applyFill="1" applyBorder="1" applyAlignment="1">
      <alignment vertical="center"/>
    </xf>
    <xf numFmtId="49" fontId="0" fillId="0" borderId="0" xfId="0" applyFont="1" applyAlignment="1" applyProtection="1">
      <alignment vertical="center" wrapText="1"/>
    </xf>
    <xf numFmtId="49" fontId="0" fillId="0" borderId="0" xfId="0" applyFont="1" applyAlignment="1" applyProtection="1">
      <alignment horizontal="center" vertical="center" wrapText="1"/>
    </xf>
    <xf numFmtId="49" fontId="0" fillId="0" borderId="0" xfId="0" applyFont="1" applyAlignment="1" applyProtection="1">
      <alignment horizontal="left" vertical="center" wrapText="1"/>
    </xf>
    <xf numFmtId="49" fontId="0" fillId="0" borderId="0" xfId="0" applyFont="1" applyAlignment="1">
      <alignment vertical="center"/>
    </xf>
    <xf numFmtId="49" fontId="0" fillId="0" borderId="0" xfId="0" applyFont="1" applyBorder="1" applyAlignment="1" applyProtection="1">
      <alignment vertical="center" wrapText="1"/>
    </xf>
    <xf numFmtId="49" fontId="0" fillId="0" borderId="0" xfId="0" applyFont="1" applyBorder="1" applyAlignment="1" applyProtection="1">
      <alignment horizontal="center" vertical="center" wrapText="1"/>
    </xf>
    <xf numFmtId="49" fontId="0" fillId="0" borderId="0" xfId="0" applyFont="1" applyBorder="1" applyAlignment="1" applyProtection="1">
      <alignment horizontal="left" vertical="center" wrapText="1"/>
    </xf>
    <xf numFmtId="0" fontId="15" fillId="0" borderId="0" xfId="46" applyFont="1" applyAlignment="1" applyProtection="1">
      <alignment vertical="center" wrapText="1"/>
    </xf>
    <xf numFmtId="0" fontId="15" fillId="0" borderId="0" xfId="46" applyFont="1" applyBorder="1" applyAlignment="1" applyProtection="1">
      <alignment vertical="center" wrapText="1"/>
    </xf>
    <xf numFmtId="0" fontId="15" fillId="6" borderId="0" xfId="46" applyFont="1" applyFill="1" applyBorder="1" applyAlignment="1" applyProtection="1">
      <alignment vertical="center" wrapText="1"/>
    </xf>
    <xf numFmtId="0" fontId="27" fillId="0" borderId="0" xfId="46" applyNumberFormat="1" applyFont="1" applyFill="1" applyBorder="1" applyAlignment="1" applyProtection="1">
      <alignment vertical="center"/>
    </xf>
    <xf numFmtId="0" fontId="27" fillId="0" borderId="0" xfId="46" applyNumberFormat="1" applyFont="1" applyFill="1" applyBorder="1" applyAlignment="1" applyProtection="1">
      <alignment horizontal="center" vertical="center" wrapText="1"/>
    </xf>
    <xf numFmtId="0" fontId="15" fillId="6" borderId="0" xfId="46" applyFont="1" applyFill="1" applyBorder="1" applyAlignment="1" applyProtection="1">
      <alignment horizontal="center" vertical="center" wrapText="1"/>
    </xf>
    <xf numFmtId="49" fontId="15" fillId="0" borderId="0" xfId="0" applyFont="1">
      <alignment vertical="top"/>
    </xf>
    <xf numFmtId="49" fontId="15" fillId="0" borderId="0" xfId="0" applyFont="1" applyBorder="1">
      <alignment vertical="top"/>
    </xf>
    <xf numFmtId="49" fontId="0" fillId="0" borderId="0" xfId="0" applyNumberFormat="1" applyFont="1" applyBorder="1">
      <alignment vertical="top"/>
    </xf>
    <xf numFmtId="49" fontId="0" fillId="0" borderId="0" xfId="0" applyNumberFormat="1" applyFont="1">
      <alignment vertical="top"/>
    </xf>
    <xf numFmtId="49" fontId="36" fillId="0" borderId="0" xfId="0" applyFont="1" applyBorder="1">
      <alignment vertical="top"/>
    </xf>
    <xf numFmtId="49" fontId="35" fillId="0" borderId="0" xfId="0" applyFont="1" applyBorder="1">
      <alignment vertical="top"/>
    </xf>
    <xf numFmtId="49" fontId="36" fillId="0" borderId="0" xfId="0" applyFont="1">
      <alignment vertical="top"/>
    </xf>
    <xf numFmtId="49" fontId="35" fillId="0" borderId="0" xfId="0" applyFont="1">
      <alignment vertical="top"/>
    </xf>
    <xf numFmtId="49" fontId="21" fillId="0" borderId="0" xfId="35" applyFont="1" applyFill="1" applyAlignment="1" applyProtection="1">
      <alignment wrapText="1"/>
    </xf>
    <xf numFmtId="49" fontId="21" fillId="0" borderId="0" xfId="35" applyFont="1" applyFill="1" applyAlignment="1" applyProtection="1">
      <alignment vertical="center" wrapText="1"/>
    </xf>
    <xf numFmtId="49" fontId="29" fillId="0" borderId="0" xfId="35" applyFont="1" applyFill="1" applyAlignment="1" applyProtection="1">
      <alignment wrapText="1"/>
    </xf>
    <xf numFmtId="0" fontId="38" fillId="0" borderId="0" xfId="35" applyNumberFormat="1" applyFont="1" applyFill="1" applyAlignment="1" applyProtection="1">
      <alignment horizontal="left" vertical="center" wrapText="1"/>
    </xf>
    <xf numFmtId="49" fontId="22" fillId="0" borderId="0" xfId="35" applyFont="1" applyFill="1" applyBorder="1" applyAlignment="1" applyProtection="1">
      <alignment wrapText="1"/>
    </xf>
    <xf numFmtId="0" fontId="19" fillId="0" borderId="0" xfId="35" applyNumberFormat="1" applyFont="1" applyFill="1" applyAlignment="1" applyProtection="1">
      <alignment vertical="top"/>
    </xf>
    <xf numFmtId="0" fontId="19" fillId="0" borderId="0" xfId="35" applyNumberFormat="1" applyFont="1" applyFill="1" applyAlignment="1" applyProtection="1">
      <alignment horizontal="left" vertical="top" wrapText="1"/>
    </xf>
    <xf numFmtId="49" fontId="6" fillId="0" borderId="0" xfId="35" applyFont="1" applyFill="1" applyAlignment="1" applyProtection="1">
      <alignment vertical="top" wrapText="1"/>
    </xf>
    <xf numFmtId="49" fontId="21" fillId="0" borderId="0" xfId="35" applyFont="1" applyFill="1" applyBorder="1" applyAlignment="1" applyProtection="1">
      <alignment wrapText="1"/>
    </xf>
    <xf numFmtId="49" fontId="16" fillId="0" borderId="0" xfId="35" applyFont="1" applyFill="1" applyBorder="1" applyAlignment="1" applyProtection="1">
      <alignment wrapText="1"/>
    </xf>
    <xf numFmtId="49" fontId="17" fillId="0" borderId="0" xfId="35" applyFont="1" applyFill="1" applyBorder="1" applyAlignment="1" applyProtection="1">
      <alignment horizontal="left" vertical="center" wrapText="1"/>
    </xf>
    <xf numFmtId="0" fontId="20" fillId="0" borderId="0" xfId="35" applyNumberFormat="1" applyFont="1" applyFill="1" applyBorder="1" applyAlignment="1" applyProtection="1">
      <alignment vertical="center" wrapText="1"/>
    </xf>
    <xf numFmtId="0" fontId="20" fillId="0" borderId="0" xfId="35" applyNumberFormat="1" applyFont="1" applyFill="1" applyBorder="1" applyAlignment="1" applyProtection="1">
      <alignment vertical="top" wrapText="1"/>
    </xf>
    <xf numFmtId="49" fontId="13" fillId="0" borderId="0" xfId="29" applyNumberFormat="1" applyFont="1" applyFill="1" applyBorder="1" applyAlignment="1" applyProtection="1">
      <alignment wrapText="1"/>
    </xf>
    <xf numFmtId="49" fontId="13" fillId="0" borderId="0" xfId="29" applyNumberFormat="1" applyFont="1" applyFill="1" applyBorder="1" applyAlignment="1" applyProtection="1">
      <alignment horizontal="left" wrapText="1"/>
    </xf>
    <xf numFmtId="49" fontId="16" fillId="0" borderId="0" xfId="35" applyFont="1" applyFill="1" applyBorder="1" applyAlignment="1" applyProtection="1">
      <alignment horizontal="right" wrapText="1"/>
    </xf>
    <xf numFmtId="49" fontId="6" fillId="0" borderId="0" xfId="36" applyNumberFormat="1" applyFont="1" applyProtection="1">
      <alignment vertical="top"/>
    </xf>
    <xf numFmtId="0" fontId="19" fillId="0" borderId="4" xfId="43" applyFont="1" applyFill="1" applyBorder="1" applyAlignment="1" applyProtection="1">
      <alignment horizontal="right" vertical="center" wrapText="1" indent="2"/>
    </xf>
    <xf numFmtId="0" fontId="19" fillId="0" borderId="5" xfId="43" applyFont="1" applyFill="1" applyBorder="1" applyAlignment="1" applyProtection="1">
      <alignment horizontal="center" vertical="center" wrapText="1"/>
    </xf>
    <xf numFmtId="0" fontId="19" fillId="0" borderId="6" xfId="43" applyFont="1" applyFill="1" applyBorder="1" applyAlignment="1" applyProtection="1">
      <alignment horizontal="left" vertical="center" wrapText="1" indent="2"/>
    </xf>
    <xf numFmtId="0" fontId="30" fillId="7" borderId="7" xfId="29" applyFont="1" applyFill="1" applyBorder="1" applyAlignment="1" applyProtection="1">
      <alignment horizontal="left" vertical="center" indent="1"/>
    </xf>
    <xf numFmtId="0" fontId="30" fillId="7" borderId="6" xfId="29" applyFont="1" applyFill="1" applyBorder="1" applyAlignment="1" applyProtection="1">
      <alignment horizontal="left" vertical="center" indent="1"/>
    </xf>
    <xf numFmtId="0" fontId="30" fillId="7" borderId="4" xfId="29" applyFont="1" applyFill="1" applyBorder="1" applyAlignment="1" applyProtection="1">
      <alignment horizontal="left" vertical="center" indent="1"/>
    </xf>
    <xf numFmtId="49" fontId="0" fillId="8" borderId="5" xfId="0" applyFont="1" applyFill="1" applyBorder="1" applyAlignment="1" applyProtection="1">
      <alignment horizontal="center" vertical="center" wrapText="1"/>
      <protection locked="0"/>
    </xf>
    <xf numFmtId="49" fontId="0" fillId="9" borderId="5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textRotation="90"/>
    </xf>
    <xf numFmtId="4" fontId="45" fillId="0" borderId="5" xfId="47" applyNumberFormat="1" applyFont="1" applyFill="1" applyBorder="1" applyAlignment="1" applyProtection="1">
      <alignment horizontal="center" vertical="center" wrapText="1"/>
    </xf>
    <xf numFmtId="0" fontId="9" fillId="0" borderId="5" xfId="34" applyFont="1" applyFill="1" applyBorder="1" applyAlignment="1" applyProtection="1">
      <alignment horizontal="center" vertical="center" wrapText="1"/>
    </xf>
    <xf numFmtId="0" fontId="12" fillId="0" borderId="0" xfId="41" applyFont="1" applyFill="1" applyBorder="1" applyAlignment="1" applyProtection="1">
      <alignment vertical="center" wrapText="1"/>
    </xf>
    <xf numFmtId="0" fontId="6" fillId="0" borderId="0" xfId="41" applyFont="1" applyAlignment="1" applyProtection="1">
      <alignment vertical="center" wrapText="1"/>
    </xf>
    <xf numFmtId="49" fontId="34" fillId="6" borderId="4" xfId="38" applyNumberFormat="1" applyFont="1" applyFill="1" applyBorder="1" applyAlignment="1" applyProtection="1">
      <alignment horizontal="center" vertical="center" wrapText="1"/>
    </xf>
    <xf numFmtId="49" fontId="34" fillId="6" borderId="7" xfId="38" applyNumberFormat="1" applyFont="1" applyFill="1" applyBorder="1" applyAlignment="1" applyProtection="1">
      <alignment horizontal="center" vertical="center" wrapText="1"/>
    </xf>
    <xf numFmtId="49" fontId="34" fillId="6" borderId="6" xfId="38" applyNumberFormat="1" applyFont="1" applyFill="1" applyBorder="1" applyAlignment="1" applyProtection="1">
      <alignment horizontal="center" vertical="center" wrapText="1"/>
    </xf>
    <xf numFmtId="49" fontId="6" fillId="6" borderId="6" xfId="38" applyNumberFormat="1" applyFont="1" applyFill="1" applyBorder="1" applyAlignment="1" applyProtection="1">
      <alignment horizontal="center" vertical="center" wrapText="1"/>
    </xf>
    <xf numFmtId="49" fontId="6" fillId="6" borderId="7" xfId="38" applyNumberFormat="1" applyFont="1" applyFill="1" applyBorder="1" applyAlignment="1" applyProtection="1">
      <alignment horizontal="center" vertical="center" wrapText="1"/>
    </xf>
    <xf numFmtId="49" fontId="6" fillId="6" borderId="4" xfId="38" applyNumberFormat="1" applyFont="1" applyFill="1" applyBorder="1" applyAlignment="1" applyProtection="1">
      <alignment horizontal="center" vertical="center" wrapText="1"/>
    </xf>
    <xf numFmtId="49" fontId="46" fillId="0" borderId="0" xfId="28" applyNumberFormat="1" applyFont="1" applyFill="1" applyBorder="1" applyAlignment="1" applyProtection="1">
      <alignment horizontal="center" vertical="center"/>
    </xf>
    <xf numFmtId="0" fontId="49" fillId="7" borderId="7" xfId="29" applyFont="1" applyFill="1" applyBorder="1" applyAlignment="1" applyProtection="1">
      <alignment horizontal="left" vertical="center" indent="1"/>
    </xf>
    <xf numFmtId="49" fontId="0" fillId="6" borderId="8" xfId="0" applyFont="1" applyFill="1" applyBorder="1" applyAlignment="1" applyProtection="1">
      <alignment horizontal="center" vertical="center" wrapText="1"/>
    </xf>
    <xf numFmtId="49" fontId="0" fillId="6" borderId="0" xfId="0" applyFont="1" applyFill="1" applyBorder="1" applyAlignment="1" applyProtection="1">
      <alignment horizontal="center" vertical="center" wrapText="1"/>
    </xf>
    <xf numFmtId="49" fontId="0" fillId="6" borderId="0" xfId="0" applyNumberFormat="1" applyFont="1" applyFill="1" applyBorder="1" applyAlignment="1" applyProtection="1">
      <alignment horizontal="center" vertical="center" wrapText="1"/>
    </xf>
    <xf numFmtId="49" fontId="0" fillId="10" borderId="6" xfId="0" applyFont="1" applyFill="1" applyBorder="1" applyAlignment="1" applyProtection="1">
      <alignment horizontal="center" vertical="center" wrapText="1"/>
    </xf>
    <xf numFmtId="49" fontId="0" fillId="10" borderId="5" xfId="0" applyFont="1" applyFill="1" applyBorder="1" applyAlignment="1" applyProtection="1">
      <alignment horizontal="center" vertical="center" wrapText="1"/>
    </xf>
    <xf numFmtId="49" fontId="48" fillId="10" borderId="5" xfId="0" applyFont="1" applyFill="1" applyBorder="1" applyAlignment="1" applyProtection="1">
      <alignment horizontal="center" vertical="center" wrapText="1"/>
    </xf>
    <xf numFmtId="49" fontId="34" fillId="6" borderId="9" xfId="38" applyNumberFormat="1" applyFont="1" applyFill="1" applyBorder="1" applyAlignment="1" applyProtection="1">
      <alignment horizontal="center" vertical="center" wrapText="1"/>
    </xf>
    <xf numFmtId="0" fontId="9" fillId="10" borderId="5" xfId="34" applyFont="1" applyFill="1" applyBorder="1" applyAlignment="1" applyProtection="1">
      <alignment horizontal="center" vertical="center" wrapText="1"/>
    </xf>
    <xf numFmtId="49" fontId="0" fillId="6" borderId="10" xfId="0" applyFont="1" applyFill="1" applyBorder="1" applyAlignment="1" applyProtection="1">
      <alignment horizontal="center" vertical="center" wrapText="1"/>
    </xf>
    <xf numFmtId="0" fontId="47" fillId="6" borderId="5" xfId="28" applyFont="1" applyFill="1" applyBorder="1" applyAlignment="1" applyProtection="1">
      <alignment horizontal="center" vertical="center" wrapText="1"/>
    </xf>
    <xf numFmtId="49" fontId="0" fillId="10" borderId="4" xfId="0" applyFont="1" applyFill="1" applyBorder="1" applyAlignment="1" applyProtection="1">
      <alignment horizontal="center" vertical="center" wrapText="1"/>
    </xf>
    <xf numFmtId="49" fontId="0" fillId="10" borderId="10" xfId="0" applyFill="1" applyBorder="1" applyProtection="1">
      <alignment vertical="top"/>
    </xf>
    <xf numFmtId="49" fontId="0" fillId="10" borderId="5" xfId="0" applyFill="1" applyBorder="1" applyProtection="1">
      <alignment vertical="top"/>
    </xf>
    <xf numFmtId="0" fontId="50" fillId="7" borderId="7" xfId="29" applyFont="1" applyFill="1" applyBorder="1" applyAlignment="1" applyProtection="1">
      <alignment horizontal="left" vertical="center" indent="1"/>
    </xf>
    <xf numFmtId="0" fontId="49" fillId="7" borderId="6" xfId="29" applyFont="1" applyFill="1" applyBorder="1" applyAlignment="1" applyProtection="1">
      <alignment horizontal="left" vertical="center" indent="1"/>
    </xf>
    <xf numFmtId="0" fontId="49" fillId="7" borderId="4" xfId="29" applyFont="1" applyFill="1" applyBorder="1" applyAlignment="1" applyProtection="1">
      <alignment horizontal="left" vertical="center" indent="1"/>
    </xf>
    <xf numFmtId="49" fontId="0" fillId="10" borderId="6" xfId="0" applyFill="1" applyBorder="1" applyProtection="1">
      <alignment vertical="top"/>
    </xf>
    <xf numFmtId="49" fontId="14" fillId="0" borderId="0" xfId="0" applyFont="1" applyAlignment="1" applyProtection="1">
      <alignment vertical="center" textRotation="90" wrapText="1"/>
    </xf>
    <xf numFmtId="0" fontId="6" fillId="8" borderId="5" xfId="29" applyFont="1" applyFill="1" applyBorder="1" applyAlignment="1" applyProtection="1">
      <alignment horizontal="center" vertical="center"/>
      <protection locked="0"/>
    </xf>
    <xf numFmtId="0" fontId="6" fillId="11" borderId="5" xfId="29" applyFont="1" applyFill="1" applyBorder="1" applyAlignment="1" applyProtection="1">
      <alignment horizontal="center" vertical="center"/>
    </xf>
    <xf numFmtId="0" fontId="6" fillId="0" borderId="5" xfId="29" applyFont="1" applyFill="1" applyBorder="1" applyAlignment="1" applyProtection="1">
      <alignment horizontal="center" vertical="center"/>
    </xf>
    <xf numFmtId="49" fontId="0" fillId="12" borderId="5" xfId="29" applyNumberFormat="1" applyFont="1" applyFill="1" applyBorder="1" applyAlignment="1" applyProtection="1">
      <alignment horizontal="center" vertical="center"/>
    </xf>
    <xf numFmtId="49" fontId="6" fillId="0" borderId="0" xfId="32" applyFill="1" applyProtection="1">
      <alignment vertical="top"/>
    </xf>
    <xf numFmtId="49" fontId="0" fillId="10" borderId="11" xfId="0" applyFill="1" applyBorder="1" applyProtection="1">
      <alignment vertical="top"/>
    </xf>
    <xf numFmtId="0" fontId="6" fillId="0" borderId="0" xfId="32" applyNumberFormat="1" applyFont="1" applyAlignment="1" applyProtection="1">
      <alignment horizontal="left" vertical="top" wrapText="1"/>
    </xf>
    <xf numFmtId="0" fontId="6" fillId="0" borderId="0" xfId="32" applyNumberFormat="1" applyFont="1" applyAlignment="1" applyProtection="1">
      <alignment vertical="top" wrapText="1"/>
    </xf>
    <xf numFmtId="49" fontId="0" fillId="9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29" applyNumberFormat="1" applyFont="1" applyFill="1" applyBorder="1" applyAlignment="1" applyProtection="1">
      <alignment horizontal="left" vertical="center"/>
      <protection locked="0"/>
    </xf>
    <xf numFmtId="4" fontId="9" fillId="10" borderId="5" xfId="34" applyNumberFormat="1" applyFont="1" applyFill="1" applyBorder="1" applyAlignment="1" applyProtection="1">
      <alignment horizontal="center" vertical="center" wrapText="1"/>
    </xf>
    <xf numFmtId="49" fontId="9" fillId="10" borderId="10" xfId="0" applyFont="1" applyFill="1" applyBorder="1" applyProtection="1">
      <alignment vertical="top"/>
    </xf>
    <xf numFmtId="49" fontId="9" fillId="0" borderId="0" xfId="0" applyFont="1" applyAlignment="1" applyProtection="1">
      <alignment vertical="center" wrapText="1"/>
    </xf>
    <xf numFmtId="49" fontId="9" fillId="10" borderId="5" xfId="0" applyFont="1" applyFill="1" applyBorder="1" applyProtection="1">
      <alignment vertical="top"/>
    </xf>
    <xf numFmtId="4" fontId="9" fillId="12" borderId="5" xfId="34" applyNumberFormat="1" applyFont="1" applyFill="1" applyBorder="1" applyAlignment="1" applyProtection="1">
      <alignment horizontal="center" vertical="center" wrapText="1"/>
    </xf>
    <xf numFmtId="4" fontId="45" fillId="8" borderId="5" xfId="4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6" applyFont="1" applyAlignment="1" applyProtection="1">
      <alignment vertical="center" wrapText="1"/>
    </xf>
    <xf numFmtId="0" fontId="6" fillId="8" borderId="5" xfId="29" applyFont="1" applyFill="1" applyBorder="1" applyAlignment="1" applyProtection="1">
      <alignment horizontal="center"/>
      <protection locked="0"/>
    </xf>
    <xf numFmtId="0" fontId="52" fillId="0" borderId="0" xfId="35" applyNumberFormat="1" applyFont="1" applyFill="1" applyAlignment="1" applyProtection="1">
      <alignment wrapText="1"/>
    </xf>
    <xf numFmtId="49" fontId="16" fillId="0" borderId="12" xfId="35" applyFont="1" applyFill="1" applyBorder="1" applyAlignment="1" applyProtection="1">
      <alignment wrapText="1"/>
    </xf>
    <xf numFmtId="49" fontId="39" fillId="0" borderId="0" xfId="35" applyFont="1" applyFill="1" applyBorder="1" applyAlignment="1" applyProtection="1">
      <alignment vertical="center" wrapText="1"/>
    </xf>
    <xf numFmtId="49" fontId="39" fillId="0" borderId="0" xfId="35" applyFont="1" applyFill="1" applyBorder="1" applyAlignment="1" applyProtection="1">
      <alignment horizontal="center" vertical="center" wrapText="1"/>
    </xf>
    <xf numFmtId="49" fontId="20" fillId="8" borderId="13" xfId="33" applyNumberFormat="1" applyFont="1" applyFill="1" applyBorder="1" applyAlignment="1" applyProtection="1">
      <alignment horizontal="center" vertical="center" wrapText="1"/>
    </xf>
    <xf numFmtId="49" fontId="20" fillId="11" borderId="13" xfId="33" applyNumberFormat="1" applyFont="1" applyFill="1" applyBorder="1" applyAlignment="1" applyProtection="1">
      <alignment horizontal="center" vertical="center" wrapText="1"/>
    </xf>
    <xf numFmtId="49" fontId="20" fillId="12" borderId="13" xfId="33" applyNumberFormat="1" applyFont="1" applyFill="1" applyBorder="1" applyAlignment="1" applyProtection="1">
      <alignment horizontal="center" vertical="center" wrapText="1"/>
    </xf>
    <xf numFmtId="49" fontId="20" fillId="9" borderId="13" xfId="33" applyNumberFormat="1" applyFont="1" applyFill="1" applyBorder="1" applyAlignment="1" applyProtection="1">
      <alignment horizontal="center" vertical="center" wrapText="1"/>
    </xf>
    <xf numFmtId="0" fontId="30" fillId="7" borderId="7" xfId="29" applyFont="1" applyFill="1" applyBorder="1" applyAlignment="1" applyProtection="1">
      <alignment horizontal="left" indent="1"/>
    </xf>
    <xf numFmtId="0" fontId="30" fillId="7" borderId="7" xfId="28" applyFont="1" applyFill="1" applyBorder="1" applyAlignment="1" applyProtection="1">
      <alignment vertical="center"/>
    </xf>
    <xf numFmtId="0" fontId="30" fillId="7" borderId="9" xfId="29" applyFont="1" applyFill="1" applyBorder="1" applyAlignment="1" applyProtection="1">
      <alignment horizontal="left" vertical="center" indent="1"/>
    </xf>
    <xf numFmtId="4" fontId="0" fillId="10" borderId="5" xfId="0" applyNumberFormat="1" applyFont="1" applyFill="1" applyBorder="1" applyAlignment="1" applyProtection="1">
      <alignment horizontal="center" vertical="center" wrapText="1"/>
    </xf>
    <xf numFmtId="4" fontId="0" fillId="9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14" xfId="0" applyFont="1" applyFill="1" applyBorder="1" applyAlignment="1" applyProtection="1">
      <alignment horizontal="center" vertical="center" wrapText="1"/>
    </xf>
    <xf numFmtId="49" fontId="9" fillId="9" borderId="14" xfId="0" applyFont="1" applyFill="1" applyBorder="1" applyAlignment="1" applyProtection="1">
      <alignment horizontal="center" vertical="center" textRotation="90" wrapText="1"/>
      <protection locked="0"/>
    </xf>
    <xf numFmtId="49" fontId="0" fillId="10" borderId="5" xfId="0" applyFill="1" applyBorder="1" applyAlignment="1" applyProtection="1">
      <alignment horizontal="center" vertical="center" textRotation="90" wrapText="1"/>
    </xf>
    <xf numFmtId="49" fontId="0" fillId="10" borderId="5" xfId="0" applyFill="1" applyBorder="1" applyAlignment="1" applyProtection="1">
      <alignment horizontal="center" vertical="center" wrapText="1"/>
    </xf>
    <xf numFmtId="49" fontId="0" fillId="12" borderId="5" xfId="0" applyFill="1" applyBorder="1" applyAlignment="1" applyProtection="1">
      <alignment horizontal="center" vertical="center" textRotation="90" wrapText="1"/>
    </xf>
    <xf numFmtId="49" fontId="9" fillId="11" borderId="5" xfId="0" applyFont="1" applyFill="1" applyBorder="1" applyAlignment="1" applyProtection="1">
      <alignment horizontal="center" vertical="center" textRotation="90" wrapText="1"/>
    </xf>
    <xf numFmtId="49" fontId="9" fillId="9" borderId="5" xfId="0" applyFont="1" applyFill="1" applyBorder="1" applyAlignment="1" applyProtection="1">
      <alignment horizontal="center" vertical="center" textRotation="90" wrapText="1"/>
      <protection locked="0"/>
    </xf>
    <xf numFmtId="49" fontId="9" fillId="12" borderId="5" xfId="0" applyFont="1" applyFill="1" applyBorder="1" applyAlignment="1" applyProtection="1">
      <alignment horizontal="center" vertical="center" textRotation="90" wrapText="1"/>
    </xf>
    <xf numFmtId="49" fontId="9" fillId="10" borderId="4" xfId="0" applyFont="1" applyFill="1" applyBorder="1" applyAlignment="1" applyProtection="1">
      <alignment horizontal="center" vertical="center" textRotation="90" wrapText="1"/>
    </xf>
    <xf numFmtId="49" fontId="9" fillId="10" borderId="5" xfId="0" applyFont="1" applyFill="1" applyBorder="1" applyAlignment="1" applyProtection="1">
      <alignment horizontal="center" vertical="center" textRotation="90" wrapText="1"/>
    </xf>
    <xf numFmtId="49" fontId="0" fillId="12" borderId="14" xfId="0" applyFill="1" applyBorder="1" applyAlignment="1" applyProtection="1">
      <alignment horizontal="center" vertical="center" wrapText="1"/>
    </xf>
    <xf numFmtId="0" fontId="47" fillId="6" borderId="14" xfId="28" applyFont="1" applyFill="1" applyBorder="1" applyAlignment="1" applyProtection="1">
      <alignment horizontal="center" vertical="top" wrapText="1"/>
    </xf>
    <xf numFmtId="0" fontId="47" fillId="6" borderId="15" xfId="28" applyFont="1" applyFill="1" applyBorder="1" applyAlignment="1" applyProtection="1">
      <alignment horizontal="center" vertical="top" wrapText="1"/>
    </xf>
    <xf numFmtId="0" fontId="47" fillId="6" borderId="4" xfId="28" applyFont="1" applyFill="1" applyBorder="1" applyAlignment="1" applyProtection="1">
      <alignment horizontal="center" vertical="center" wrapText="1"/>
    </xf>
    <xf numFmtId="49" fontId="9" fillId="10" borderId="16" xfId="0" applyFont="1" applyFill="1" applyBorder="1" applyAlignment="1" applyProtection="1">
      <alignment horizontal="center" vertical="center" textRotation="90" wrapText="1"/>
    </xf>
    <xf numFmtId="49" fontId="9" fillId="10" borderId="14" xfId="0" applyFont="1" applyFill="1" applyBorder="1" applyAlignment="1" applyProtection="1">
      <alignment horizontal="center" vertical="center" textRotation="90" wrapText="1"/>
    </xf>
    <xf numFmtId="49" fontId="0" fillId="10" borderId="14" xfId="0" applyFill="1" applyBorder="1" applyAlignment="1" applyProtection="1">
      <alignment horizontal="center" vertical="center" textRotation="90" wrapText="1"/>
    </xf>
    <xf numFmtId="4" fontId="0" fillId="10" borderId="14" xfId="0" applyNumberFormat="1" applyFont="1" applyFill="1" applyBorder="1" applyAlignment="1" applyProtection="1">
      <alignment horizontal="center" vertical="center" wrapText="1"/>
    </xf>
    <xf numFmtId="49" fontId="0" fillId="10" borderId="14" xfId="0" applyFill="1" applyBorder="1" applyAlignment="1" applyProtection="1">
      <alignment horizontal="center" vertical="center" wrapText="1"/>
    </xf>
    <xf numFmtId="0" fontId="9" fillId="10" borderId="14" xfId="34" applyFont="1" applyFill="1" applyBorder="1" applyAlignment="1" applyProtection="1">
      <alignment horizontal="center" vertical="center" wrapText="1"/>
    </xf>
    <xf numFmtId="4" fontId="9" fillId="10" borderId="14" xfId="34" applyNumberFormat="1" applyFont="1" applyFill="1" applyBorder="1" applyAlignment="1" applyProtection="1">
      <alignment horizontal="center" vertical="center" wrapText="1"/>
    </xf>
    <xf numFmtId="0" fontId="0" fillId="12" borderId="5" xfId="0" applyNumberFormat="1" applyFill="1" applyBorder="1" applyAlignment="1" applyProtection="1">
      <alignment horizontal="left" vertical="center" wrapText="1"/>
    </xf>
    <xf numFmtId="0" fontId="6" fillId="0" borderId="6" xfId="29" applyFont="1" applyFill="1" applyBorder="1" applyAlignment="1" applyProtection="1">
      <alignment horizontal="center" vertical="center"/>
    </xf>
    <xf numFmtId="49" fontId="0" fillId="10" borderId="17" xfId="0" applyFont="1" applyFill="1" applyBorder="1" applyAlignment="1" applyProtection="1">
      <alignment horizontal="center" vertical="center" wrapText="1"/>
    </xf>
    <xf numFmtId="49" fontId="0" fillId="6" borderId="14" xfId="0" applyFill="1" applyBorder="1" applyAlignment="1" applyProtection="1">
      <alignment horizontal="center" vertical="center" wrapText="1"/>
    </xf>
    <xf numFmtId="49" fontId="0" fillId="6" borderId="10" xfId="0" applyFill="1" applyBorder="1" applyAlignment="1" applyProtection="1">
      <alignment horizontal="center" vertical="center" wrapText="1"/>
    </xf>
    <xf numFmtId="0" fontId="0" fillId="11" borderId="5" xfId="0" applyNumberFormat="1" applyFill="1" applyBorder="1" applyAlignment="1" applyProtection="1">
      <alignment horizontal="center" vertical="center" wrapText="1"/>
    </xf>
    <xf numFmtId="0" fontId="0" fillId="12" borderId="5" xfId="0" applyNumberFormat="1" applyFill="1" applyBorder="1" applyAlignment="1" applyProtection="1">
      <alignment horizontal="center" vertical="center" wrapText="1"/>
    </xf>
    <xf numFmtId="49" fontId="44" fillId="0" borderId="0" xfId="28" applyNumberFormat="1" applyFill="1" applyBorder="1" applyAlignment="1" applyProtection="1">
      <alignment horizontal="left" vertical="center"/>
    </xf>
    <xf numFmtId="0" fontId="0" fillId="0" borderId="0" xfId="32" applyNumberFormat="1" applyFont="1" applyAlignment="1" applyProtection="1">
      <alignment horizontal="left" vertical="top" wrapText="1"/>
    </xf>
    <xf numFmtId="49" fontId="19" fillId="0" borderId="0" xfId="0" applyFont="1" applyFill="1" applyBorder="1" applyAlignment="1" applyProtection="1">
      <alignment vertical="top" wrapText="1"/>
    </xf>
    <xf numFmtId="49" fontId="41" fillId="0" borderId="0" xfId="0" applyNumberFormat="1" applyFont="1" applyFill="1" applyBorder="1" applyAlignment="1" applyProtection="1">
      <alignment vertical="top" wrapText="1"/>
    </xf>
    <xf numFmtId="49" fontId="19" fillId="0" borderId="0" xfId="0" applyFont="1" applyFill="1" applyBorder="1" applyAlignment="1" applyProtection="1">
      <alignment horizontal="right" vertical="top" wrapText="1"/>
    </xf>
    <xf numFmtId="49" fontId="19" fillId="0" borderId="0" xfId="0" applyFont="1" applyFill="1" applyBorder="1" applyAlignment="1" applyProtection="1">
      <alignment horizontal="left" vertical="top" wrapText="1"/>
    </xf>
    <xf numFmtId="49" fontId="16" fillId="0" borderId="0" xfId="0" applyFont="1" applyFill="1" applyBorder="1" applyAlignment="1" applyProtection="1">
      <alignment vertical="top" wrapText="1"/>
    </xf>
    <xf numFmtId="49" fontId="16" fillId="0" borderId="0" xfId="0" applyFont="1" applyFill="1" applyBorder="1" applyAlignment="1" applyProtection="1">
      <alignment wrapText="1"/>
    </xf>
    <xf numFmtId="49" fontId="54" fillId="13" borderId="0" xfId="0" applyFont="1" applyFill="1" applyAlignment="1">
      <alignment horizontal="center" vertical="top"/>
    </xf>
    <xf numFmtId="49" fontId="9" fillId="14" borderId="0" xfId="0" applyFont="1" applyFill="1" applyAlignment="1">
      <alignment horizontal="right"/>
    </xf>
    <xf numFmtId="49" fontId="0" fillId="9" borderId="5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6" xfId="0" applyFont="1" applyFill="1" applyBorder="1" applyAlignment="1" applyProtection="1">
      <alignment horizontal="center" vertical="center" wrapText="1"/>
    </xf>
    <xf numFmtId="49" fontId="20" fillId="0" borderId="0" xfId="0" applyFont="1" applyBorder="1" applyAlignment="1" applyProtection="1">
      <alignment horizontal="center" vertical="center" wrapText="1"/>
    </xf>
    <xf numFmtId="49" fontId="0" fillId="0" borderId="0" xfId="0" applyAlignment="1">
      <alignment horizontal="left" vertical="center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3" fontId="0" fillId="8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Font="1" applyAlignment="1" applyProtection="1">
      <alignment vertical="center"/>
    </xf>
    <xf numFmtId="49" fontId="9" fillId="15" borderId="0" xfId="0" applyFont="1" applyFill="1" applyAlignment="1" applyProtection="1">
      <alignment vertical="center" wrapText="1"/>
    </xf>
    <xf numFmtId="49" fontId="9" fillId="14" borderId="0" xfId="0" applyFont="1" applyFill="1" applyAlignment="1" applyProtection="1">
      <alignment vertical="center" wrapText="1"/>
    </xf>
    <xf numFmtId="49" fontId="56" fillId="0" borderId="0" xfId="0" applyFont="1" applyAlignment="1" applyProtection="1">
      <alignment vertical="center"/>
    </xf>
    <xf numFmtId="49" fontId="56" fillId="14" borderId="0" xfId="0" applyFont="1" applyFill="1" applyAlignment="1" applyProtection="1">
      <alignment vertical="center" wrapText="1"/>
    </xf>
    <xf numFmtId="49" fontId="56" fillId="0" borderId="0" xfId="0" applyFont="1" applyAlignment="1" applyProtection="1">
      <alignment vertical="center" wrapText="1"/>
    </xf>
    <xf numFmtId="0" fontId="9" fillId="0" borderId="0" xfId="42" applyFont="1" applyAlignment="1" applyProtection="1">
      <alignment vertical="center"/>
    </xf>
    <xf numFmtId="0" fontId="9" fillId="0" borderId="0" xfId="42" applyFont="1" applyAlignment="1" applyProtection="1">
      <alignment horizontal="center"/>
    </xf>
    <xf numFmtId="0" fontId="9" fillId="11" borderId="0" xfId="42" applyFont="1" applyFill="1" applyProtection="1"/>
    <xf numFmtId="49" fontId="0" fillId="11" borderId="5" xfId="0" applyFont="1" applyFill="1" applyBorder="1" applyAlignment="1" applyProtection="1">
      <alignment horizontal="center" vertical="center" wrapText="1"/>
    </xf>
    <xf numFmtId="49" fontId="0" fillId="12" borderId="5" xfId="0" applyFont="1" applyFill="1" applyBorder="1" applyAlignment="1" applyProtection="1">
      <alignment horizontal="center" vertical="center" wrapText="1"/>
    </xf>
    <xf numFmtId="4" fontId="0" fillId="12" borderId="5" xfId="0" applyNumberFormat="1" applyFont="1" applyFill="1" applyBorder="1" applyAlignment="1" applyProtection="1">
      <alignment horizontal="center" vertical="center" wrapText="1"/>
    </xf>
    <xf numFmtId="4" fontId="0" fillId="11" borderId="5" xfId="0" applyNumberFormat="1" applyFill="1" applyBorder="1" applyAlignment="1" applyProtection="1">
      <alignment horizontal="center" vertical="center" wrapText="1"/>
    </xf>
    <xf numFmtId="49" fontId="34" fillId="10" borderId="9" xfId="38" applyNumberFormat="1" applyFont="1" applyFill="1" applyBorder="1" applyAlignment="1" applyProtection="1">
      <alignment horizontal="center" vertical="center" wrapText="1"/>
    </xf>
    <xf numFmtId="49" fontId="34" fillId="6" borderId="11" xfId="38" applyNumberFormat="1" applyFont="1" applyFill="1" applyBorder="1" applyAlignment="1" applyProtection="1">
      <alignment horizontal="center" vertical="center" wrapText="1"/>
    </xf>
    <xf numFmtId="49" fontId="9" fillId="14" borderId="0" xfId="0" applyNumberFormat="1" applyFont="1" applyFill="1" applyAlignment="1">
      <alignment horizontal="right" vertical="center"/>
    </xf>
    <xf numFmtId="49" fontId="54" fillId="15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 applyProtection="1">
      <alignment vertical="center" wrapText="1"/>
    </xf>
    <xf numFmtId="49" fontId="54" fillId="13" borderId="0" xfId="0" applyFont="1" applyFill="1" applyAlignment="1">
      <alignment horizontal="center" vertical="center"/>
    </xf>
    <xf numFmtId="0" fontId="9" fillId="0" borderId="0" xfId="42" applyFont="1" applyProtection="1"/>
    <xf numFmtId="0" fontId="9" fillId="14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vertical="center" wrapText="1"/>
    </xf>
    <xf numFmtId="49" fontId="39" fillId="0" borderId="0" xfId="0" applyFont="1" applyFill="1" applyBorder="1" applyAlignment="1" applyProtection="1">
      <alignment vertical="center" wrapText="1"/>
    </xf>
    <xf numFmtId="0" fontId="0" fillId="0" borderId="5" xfId="0" applyNumberFormat="1" applyFont="1" applyFill="1" applyBorder="1" applyAlignment="1" applyProtection="1">
      <alignment vertical="center" textRotation="90" wrapText="1"/>
    </xf>
    <xf numFmtId="49" fontId="0" fillId="8" borderId="5" xfId="0" applyFill="1" applyBorder="1" applyAlignment="1" applyProtection="1">
      <alignment horizontal="center" vertical="center" wrapText="1"/>
      <protection locked="0"/>
    </xf>
    <xf numFmtId="0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4" fillId="16" borderId="5" xfId="0" applyNumberFormat="1" applyFont="1" applyFill="1" applyBorder="1" applyAlignment="1" applyProtection="1">
      <alignment horizontal="left" vertical="center" wrapText="1"/>
    </xf>
    <xf numFmtId="0" fontId="54" fillId="17" borderId="5" xfId="0" applyNumberFormat="1" applyFont="1" applyFill="1" applyBorder="1" applyAlignment="1" applyProtection="1">
      <alignment horizontal="left" vertical="center" wrapText="1"/>
    </xf>
    <xf numFmtId="0" fontId="65" fillId="21" borderId="5" xfId="0" applyNumberFormat="1" applyFont="1" applyFill="1" applyBorder="1" applyAlignment="1"/>
    <xf numFmtId="49" fontId="9" fillId="0" borderId="0" xfId="0" applyFont="1">
      <alignment vertical="top"/>
    </xf>
    <xf numFmtId="4" fontId="58" fillId="12" borderId="6" xfId="42" applyNumberFormat="1" applyFont="1" applyFill="1" applyBorder="1" applyAlignment="1" applyProtection="1">
      <alignment horizontal="center"/>
    </xf>
    <xf numFmtId="49" fontId="9" fillId="0" borderId="0" xfId="0" applyNumberFormat="1" applyFont="1">
      <alignment vertical="top"/>
    </xf>
    <xf numFmtId="49" fontId="9" fillId="0" borderId="0" xfId="0" applyFont="1" applyAlignment="1">
      <alignment vertical="center" wrapText="1"/>
    </xf>
    <xf numFmtId="49" fontId="9" fillId="14" borderId="0" xfId="0" applyFont="1" applyFill="1" applyAlignment="1" applyProtection="1">
      <alignment vertical="center"/>
    </xf>
    <xf numFmtId="49" fontId="54" fillId="0" borderId="0" xfId="0" applyNumberFormat="1" applyFont="1" applyBorder="1" applyAlignment="1" applyProtection="1">
      <alignment vertical="center" wrapText="1"/>
    </xf>
    <xf numFmtId="49" fontId="54" fillId="13" borderId="0" xfId="0" applyNumberFormat="1" applyFont="1" applyFill="1" applyAlignment="1" applyProtection="1">
      <alignment horizontal="center" vertical="top"/>
    </xf>
    <xf numFmtId="49" fontId="54" fillId="13" borderId="0" xfId="0" applyNumberFormat="1" applyFont="1" applyFill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/>
    </xf>
    <xf numFmtId="0" fontId="9" fillId="14" borderId="0" xfId="0" applyNumberFormat="1" applyFont="1" applyFill="1" applyAlignment="1" applyProtection="1">
      <alignment vertical="center"/>
    </xf>
    <xf numFmtId="0" fontId="9" fillId="14" borderId="0" xfId="0" applyNumberFormat="1" applyFont="1" applyFill="1" applyAlignment="1">
      <alignment horizontal="right" vertical="center"/>
    </xf>
    <xf numFmtId="49" fontId="9" fillId="14" borderId="0" xfId="0" applyNumberFormat="1" applyFont="1" applyFill="1" applyAlignment="1" applyProtection="1">
      <alignment horizontal="right"/>
    </xf>
    <xf numFmtId="0" fontId="9" fillId="0" borderId="5" xfId="0" applyNumberFormat="1" applyFont="1" applyFill="1" applyBorder="1" applyAlignment="1" applyProtection="1">
      <alignment horizontal="center"/>
    </xf>
    <xf numFmtId="0" fontId="9" fillId="14" borderId="0" xfId="0" applyNumberFormat="1" applyFont="1" applyFill="1" applyAlignment="1">
      <alignment horizontal="right"/>
    </xf>
    <xf numFmtId="0" fontId="56" fillId="14" borderId="0" xfId="0" applyNumberFormat="1" applyFont="1" applyFill="1" applyAlignment="1">
      <alignment horizontal="right" vertical="center"/>
    </xf>
    <xf numFmtId="0" fontId="9" fillId="10" borderId="0" xfId="0" applyNumberFormat="1" applyFont="1" applyFill="1" applyAlignment="1" applyProtection="1">
      <alignment horizontal="right"/>
    </xf>
    <xf numFmtId="49" fontId="9" fillId="0" borderId="0" xfId="0" applyNumberFormat="1" applyFont="1" applyAlignment="1">
      <alignment vertical="center"/>
    </xf>
    <xf numFmtId="0" fontId="54" fillId="16" borderId="5" xfId="0" applyNumberFormat="1" applyFont="1" applyFill="1" applyBorder="1" applyAlignment="1" applyProtection="1">
      <alignment horizontal="center" vertical="center" wrapText="1"/>
    </xf>
    <xf numFmtId="0" fontId="54" fillId="17" borderId="5" xfId="0" applyNumberFormat="1" applyFont="1" applyFill="1" applyBorder="1" applyAlignment="1" applyProtection="1">
      <alignment horizontal="center" vertical="center" wrapText="1"/>
    </xf>
    <xf numFmtId="49" fontId="19" fillId="0" borderId="0" xfId="0" applyFont="1" applyFill="1" applyBorder="1" applyAlignment="1" applyProtection="1">
      <alignment horizontal="right" vertical="center" wrapText="1" indent="1"/>
    </xf>
    <xf numFmtId="49" fontId="15" fillId="0" borderId="0" xfId="0" applyFont="1" applyFill="1" applyAlignment="1" applyProtection="1">
      <alignment vertical="center" wrapText="1"/>
    </xf>
    <xf numFmtId="49" fontId="0" fillId="0" borderId="0" xfId="0" applyFont="1" applyFill="1" applyAlignment="1" applyProtection="1">
      <alignment vertical="center" wrapText="1"/>
    </xf>
    <xf numFmtId="49" fontId="0" fillId="0" borderId="0" xfId="0" applyFont="1" applyFill="1" applyBorder="1" applyAlignment="1" applyProtection="1">
      <alignment horizontal="right" vertical="center" wrapText="1"/>
    </xf>
    <xf numFmtId="49" fontId="0" fillId="0" borderId="0" xfId="0" applyFont="1" applyFill="1" applyBorder="1" applyAlignment="1" applyProtection="1">
      <alignment vertical="center" wrapText="1"/>
    </xf>
    <xf numFmtId="49" fontId="59" fillId="0" borderId="0" xfId="0" quotePrefix="1" applyFont="1" applyFill="1" applyAlignment="1" applyProtection="1">
      <alignment horizontal="left" vertical="center" indent="3"/>
    </xf>
    <xf numFmtId="49" fontId="0" fillId="0" borderId="0" xfId="0" applyFont="1" applyFill="1" applyProtection="1">
      <alignment vertical="top"/>
    </xf>
    <xf numFmtId="49" fontId="8" fillId="0" borderId="0" xfId="0" applyFont="1" applyFill="1" applyBorder="1" applyAlignment="1" applyProtection="1">
      <alignment vertical="center" wrapText="1"/>
    </xf>
    <xf numFmtId="49" fontId="0" fillId="12" borderId="5" xfId="0" applyFill="1" applyBorder="1" applyAlignment="1" applyProtection="1">
      <alignment horizontal="left" vertical="center" wrapText="1" indent="1"/>
    </xf>
    <xf numFmtId="49" fontId="0" fillId="18" borderId="5" xfId="0" applyFill="1" applyBorder="1" applyAlignment="1" applyProtection="1">
      <alignment horizontal="center" vertical="center" wrapText="1"/>
    </xf>
    <xf numFmtId="49" fontId="0" fillId="0" borderId="0" xfId="0" applyFont="1" applyAlignment="1">
      <alignment horizontal="right" vertical="top" indent="1"/>
    </xf>
    <xf numFmtId="49" fontId="8" fillId="0" borderId="0" xfId="0" applyFont="1" applyFill="1" applyBorder="1" applyAlignment="1" applyProtection="1">
      <alignment horizontal="right" vertical="center" wrapText="1" indent="1"/>
    </xf>
    <xf numFmtId="49" fontId="0" fillId="12" borderId="5" xfId="0" applyNumberFormat="1" applyFill="1" applyBorder="1" applyAlignment="1" applyProtection="1">
      <alignment horizontal="left" vertical="center" indent="1"/>
    </xf>
    <xf numFmtId="49" fontId="12" fillId="0" borderId="0" xfId="0" applyFont="1" applyFill="1" applyBorder="1" applyAlignment="1" applyProtection="1">
      <alignment vertical="center" wrapText="1"/>
    </xf>
    <xf numFmtId="49" fontId="12" fillId="0" borderId="5" xfId="0" applyFont="1" applyFill="1" applyBorder="1" applyAlignment="1" applyProtection="1">
      <alignment horizontal="left" vertical="center" wrapText="1" indent="1"/>
    </xf>
    <xf numFmtId="49" fontId="12" fillId="0" borderId="0" xfId="0" applyFont="1" applyFill="1" applyAlignment="1" applyProtection="1">
      <alignment vertical="center" wrapText="1"/>
    </xf>
    <xf numFmtId="0" fontId="0" fillId="6" borderId="18" xfId="0" applyNumberFormat="1" applyFont="1" applyFill="1" applyBorder="1" applyAlignment="1" applyProtection="1">
      <alignment horizontal="right" vertical="center" wrapText="1" indent="1"/>
    </xf>
    <xf numFmtId="49" fontId="0" fillId="12" borderId="5" xfId="0" applyFont="1" applyFill="1" applyBorder="1" applyAlignment="1" applyProtection="1">
      <alignment horizontal="left" vertical="center" wrapText="1" indent="1"/>
    </xf>
    <xf numFmtId="49" fontId="30" fillId="0" borderId="0" xfId="30" applyFont="1" applyFill="1" applyBorder="1" applyAlignment="1" applyProtection="1">
      <alignment horizontal="left" vertical="center" indent="1"/>
    </xf>
    <xf numFmtId="49" fontId="0" fillId="0" borderId="0" xfId="0" applyFont="1" applyFill="1" applyBorder="1" applyAlignment="1" applyProtection="1">
      <alignment horizontal="right" vertical="center" wrapText="1" indent="1"/>
    </xf>
    <xf numFmtId="49" fontId="0" fillId="9" borderId="5" xfId="0" applyFill="1" applyBorder="1" applyAlignment="1" applyProtection="1">
      <alignment horizontal="left" vertical="center" wrapText="1" indent="1"/>
      <protection locked="0"/>
    </xf>
    <xf numFmtId="49" fontId="61" fillId="0" borderId="18" xfId="0" applyFont="1" applyFill="1" applyBorder="1" applyAlignment="1" applyProtection="1">
      <alignment horizontal="center" vertical="center" wrapText="1"/>
      <protection locked="0"/>
    </xf>
    <xf numFmtId="49" fontId="0" fillId="9" borderId="5" xfId="0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Alignment="1"/>
    <xf numFmtId="49" fontId="57" fillId="6" borderId="14" xfId="0" applyFont="1" applyFill="1" applyBorder="1" applyAlignment="1" applyProtection="1">
      <alignment horizontal="center" vertical="center" wrapText="1"/>
    </xf>
    <xf numFmtId="49" fontId="62" fillId="19" borderId="5" xfId="30" applyFont="1" applyFill="1" applyBorder="1" applyAlignment="1" applyProtection="1">
      <alignment horizontal="center" vertical="center" wrapText="1"/>
    </xf>
    <xf numFmtId="0" fontId="0" fillId="11" borderId="6" xfId="0" applyNumberFormat="1" applyFill="1" applyBorder="1" applyAlignment="1" applyProtection="1">
      <alignment horizontal="center" vertical="center" wrapText="1"/>
    </xf>
    <xf numFmtId="49" fontId="14" fillId="0" borderId="5" xfId="0" applyFont="1" applyBorder="1" applyAlignment="1" applyProtection="1">
      <alignment vertical="center" wrapText="1"/>
    </xf>
    <xf numFmtId="0" fontId="30" fillId="7" borderId="11" xfId="29" applyFont="1" applyFill="1" applyBorder="1" applyAlignment="1" applyProtection="1">
      <alignment horizontal="left" vertical="center" indent="1"/>
    </xf>
    <xf numFmtId="49" fontId="0" fillId="12" borderId="6" xfId="29" applyNumberFormat="1" applyFont="1" applyFill="1" applyBorder="1" applyAlignment="1" applyProtection="1">
      <alignment horizontal="center" vertical="center"/>
    </xf>
    <xf numFmtId="49" fontId="34" fillId="6" borderId="5" xfId="38" applyNumberFormat="1" applyFont="1" applyFill="1" applyBorder="1" applyAlignment="1" applyProtection="1">
      <alignment horizontal="center" vertical="center" wrapText="1"/>
    </xf>
    <xf numFmtId="49" fontId="34" fillId="0" borderId="6" xfId="38" applyNumberFormat="1" applyFont="1" applyFill="1" applyBorder="1" applyAlignment="1" applyProtection="1">
      <alignment horizontal="center" vertical="center" wrapText="1"/>
    </xf>
    <xf numFmtId="49" fontId="0" fillId="6" borderId="19" xfId="0" applyFont="1" applyFill="1" applyBorder="1" applyAlignment="1" applyProtection="1">
      <alignment horizontal="center" vertical="center" wrapText="1"/>
    </xf>
    <xf numFmtId="49" fontId="34" fillId="10" borderId="6" xfId="38" applyNumberFormat="1" applyFont="1" applyFill="1" applyBorder="1" applyAlignment="1" applyProtection="1">
      <alignment horizontal="center" vertical="center" wrapText="1"/>
    </xf>
    <xf numFmtId="49" fontId="0" fillId="6" borderId="20" xfId="0" applyFont="1" applyFill="1" applyBorder="1" applyAlignment="1" applyProtection="1">
      <alignment horizontal="center" vertical="center" wrapText="1"/>
    </xf>
    <xf numFmtId="49" fontId="63" fillId="14" borderId="0" xfId="0" applyFont="1" applyFill="1" applyAlignment="1" applyProtection="1">
      <alignment vertical="center"/>
    </xf>
    <xf numFmtId="0" fontId="6" fillId="0" borderId="0" xfId="37" applyFont="1" applyAlignment="1" applyProtection="1">
      <alignment vertical="center" wrapText="1"/>
    </xf>
    <xf numFmtId="0" fontId="12" fillId="0" borderId="0" xfId="40" applyFont="1" applyFill="1" applyAlignment="1" applyProtection="1">
      <alignment vertical="center" wrapText="1"/>
    </xf>
    <xf numFmtId="0" fontId="12" fillId="0" borderId="0" xfId="40" applyFont="1" applyFill="1" applyAlignment="1" applyProtection="1">
      <alignment horizontal="left" vertical="center" wrapText="1"/>
    </xf>
    <xf numFmtId="0" fontId="15" fillId="0" borderId="0" xfId="40" applyFont="1" applyAlignment="1" applyProtection="1">
      <alignment vertical="center" wrapText="1"/>
    </xf>
    <xf numFmtId="0" fontId="6" fillId="0" borderId="0" xfId="40" applyFont="1" applyAlignment="1" applyProtection="1">
      <alignment vertical="center" wrapText="1"/>
    </xf>
    <xf numFmtId="0" fontId="6" fillId="0" borderId="0" xfId="40" applyFont="1" applyAlignment="1" applyProtection="1">
      <alignment horizontal="right" vertical="center" wrapText="1"/>
    </xf>
    <xf numFmtId="0" fontId="6" fillId="0" borderId="0" xfId="40" applyFont="1" applyFill="1" applyAlignment="1" applyProtection="1">
      <alignment vertical="center" wrapText="1"/>
    </xf>
    <xf numFmtId="0" fontId="26" fillId="0" borderId="0" xfId="40" applyNumberFormat="1" applyFont="1" applyFill="1" applyAlignment="1" applyProtection="1">
      <alignment vertical="center"/>
    </xf>
    <xf numFmtId="0" fontId="26" fillId="0" borderId="0" xfId="40" applyFont="1" applyAlignment="1" applyProtection="1">
      <alignment vertical="center"/>
    </xf>
    <xf numFmtId="0" fontId="26" fillId="0" borderId="0" xfId="40" applyFont="1" applyAlignment="1" applyProtection="1">
      <alignment vertical="center" wrapText="1"/>
    </xf>
    <xf numFmtId="0" fontId="26" fillId="0" borderId="0" xfId="40" applyFont="1" applyFill="1" applyAlignment="1" applyProtection="1">
      <alignment vertical="center" wrapText="1"/>
    </xf>
    <xf numFmtId="0" fontId="19" fillId="0" borderId="0" xfId="42" applyFont="1" applyFill="1" applyBorder="1" applyAlignment="1" applyProtection="1">
      <alignment vertical="center" wrapText="1"/>
    </xf>
    <xf numFmtId="0" fontId="19" fillId="0" borderId="7" xfId="42" applyFont="1" applyFill="1" applyBorder="1" applyAlignment="1" applyProtection="1">
      <alignment horizontal="center" vertical="center" wrapText="1"/>
    </xf>
    <xf numFmtId="0" fontId="19" fillId="6" borderId="0" xfId="42" applyFont="1" applyFill="1" applyBorder="1" applyAlignment="1" applyProtection="1">
      <alignment vertical="center" wrapText="1"/>
    </xf>
    <xf numFmtId="0" fontId="6" fillId="6" borderId="0" xfId="37" applyFont="1" applyFill="1" applyBorder="1" applyAlignment="1" applyProtection="1">
      <alignment vertical="center" wrapText="1"/>
    </xf>
    <xf numFmtId="0" fontId="6" fillId="8" borderId="5" xfId="44" applyFont="1" applyFill="1" applyBorder="1" applyAlignment="1" applyProtection="1">
      <alignment horizontal="center" vertical="center" wrapText="1"/>
      <protection locked="0"/>
    </xf>
    <xf numFmtId="0" fontId="54" fillId="13" borderId="0" xfId="0" applyNumberFormat="1" applyFont="1" applyFill="1" applyAlignment="1">
      <alignment horizontal="center" vertical="top"/>
    </xf>
    <xf numFmtId="0" fontId="9" fillId="20" borderId="0" xfId="0" applyNumberFormat="1" applyFont="1" applyFill="1" applyAlignment="1" applyProtection="1">
      <alignment horizontal="right"/>
    </xf>
    <xf numFmtId="0" fontId="14" fillId="0" borderId="0" xfId="0" applyNumberFormat="1" applyFont="1" applyAlignment="1" applyProtection="1">
      <alignment vertical="center" wrapText="1"/>
    </xf>
    <xf numFmtId="49" fontId="0" fillId="9" borderId="5" xfId="0" applyFill="1" applyBorder="1" applyAlignment="1" applyProtection="1">
      <alignment horizontal="center" vertical="center" wrapText="1"/>
      <protection locked="0"/>
    </xf>
    <xf numFmtId="49" fontId="0" fillId="9" borderId="5" xfId="0" applyNumberFormat="1" applyFill="1" applyBorder="1" applyAlignment="1" applyProtection="1">
      <alignment horizontal="center" vertical="center" wrapText="1"/>
      <protection locked="0"/>
    </xf>
    <xf numFmtId="0" fontId="44" fillId="9" borderId="5" xfId="28" applyNumberFormat="1" applyFill="1" applyBorder="1" applyAlignment="1" applyProtection="1">
      <alignment horizontal="left" vertical="center" wrapText="1" indent="1"/>
      <protection locked="0"/>
    </xf>
    <xf numFmtId="49" fontId="44" fillId="9" borderId="5" xfId="28" applyNumberFormat="1" applyFill="1" applyBorder="1" applyAlignment="1" applyProtection="1">
      <alignment horizontal="center" vertical="center" wrapText="1"/>
      <protection locked="0"/>
    </xf>
    <xf numFmtId="49" fontId="0" fillId="0" borderId="40" xfId="0" applyFont="1" applyBorder="1" applyAlignment="1" applyProtection="1">
      <alignment horizontal="center" vertical="center" wrapText="1"/>
    </xf>
    <xf numFmtId="49" fontId="0" fillId="0" borderId="40" xfId="0" applyFont="1" applyBorder="1" applyAlignment="1" applyProtection="1">
      <alignment horizontal="left" vertical="center" wrapText="1"/>
    </xf>
    <xf numFmtId="49" fontId="6" fillId="0" borderId="14" xfId="39" applyFont="1" applyFill="1" applyBorder="1" applyAlignment="1" applyProtection="1">
      <alignment horizontal="center" vertical="center" wrapText="1"/>
    </xf>
    <xf numFmtId="49" fontId="83" fillId="0" borderId="40" xfId="28" applyNumberFormat="1" applyFont="1" applyBorder="1" applyAlignment="1" applyProtection="1">
      <alignment horizontal="center" vertical="center"/>
    </xf>
    <xf numFmtId="49" fontId="82" fillId="0" borderId="0" xfId="28" applyNumberFormat="1" applyFont="1" applyBorder="1" applyAlignment="1" applyProtection="1">
      <alignment horizontal="center" vertical="center"/>
    </xf>
    <xf numFmtId="49" fontId="0" fillId="0" borderId="0" xfId="0" applyBorder="1" applyAlignment="1">
      <alignment horizontal="center" vertical="center"/>
    </xf>
    <xf numFmtId="49" fontId="0" fillId="0" borderId="0" xfId="0" applyBorder="1" applyAlignment="1">
      <alignment horizontal="left" vertical="center" wrapText="1"/>
    </xf>
    <xf numFmtId="49" fontId="0" fillId="0" borderId="0" xfId="0" applyBorder="1" applyAlignment="1">
      <alignment horizontal="center" vertical="center" wrapText="1"/>
    </xf>
    <xf numFmtId="0" fontId="16" fillId="0" borderId="0" xfId="35" applyNumberFormat="1" applyFont="1" applyFill="1" applyBorder="1" applyAlignment="1" applyProtection="1">
      <alignment horizontal="justify" vertical="center" wrapText="1"/>
    </xf>
    <xf numFmtId="49" fontId="16" fillId="0" borderId="24" xfId="35" applyFont="1" applyFill="1" applyBorder="1" applyAlignment="1" applyProtection="1">
      <alignment horizontal="left" vertical="center" wrapText="1"/>
    </xf>
    <xf numFmtId="49" fontId="16" fillId="0" borderId="0" xfId="35" applyFont="1" applyFill="1" applyBorder="1" applyAlignment="1" applyProtection="1">
      <alignment horizontal="left" vertical="center" wrapText="1"/>
    </xf>
    <xf numFmtId="49" fontId="0" fillId="0" borderId="0" xfId="0" applyBorder="1" applyAlignment="1">
      <alignment horizontal="right" vertical="center" indent="1"/>
    </xf>
    <xf numFmtId="49" fontId="53" fillId="0" borderId="0" xfId="30" applyNumberFormat="1" applyFill="1" applyBorder="1" applyAlignment="1" applyProtection="1">
      <alignment horizontal="left" vertical="center" wrapText="1" indent="1"/>
    </xf>
    <xf numFmtId="49" fontId="16" fillId="0" borderId="24" xfId="35" applyFont="1" applyFill="1" applyBorder="1" applyAlignment="1" applyProtection="1">
      <alignment vertical="center" wrapText="1"/>
    </xf>
    <xf numFmtId="49" fontId="16" fillId="0" borderId="0" xfId="35" applyFont="1" applyFill="1" applyBorder="1" applyAlignment="1" applyProtection="1">
      <alignment vertical="center" wrapText="1"/>
    </xf>
    <xf numFmtId="49" fontId="41" fillId="0" borderId="0" xfId="31" applyNumberFormat="1" applyFont="1" applyFill="1" applyBorder="1" applyAlignment="1" applyProtection="1">
      <alignment horizontal="left" vertical="top" wrapText="1" indent="1"/>
    </xf>
    <xf numFmtId="0" fontId="16" fillId="0" borderId="0" xfId="35" applyNumberFormat="1" applyFont="1" applyFill="1" applyBorder="1" applyAlignment="1" applyProtection="1">
      <alignment horizontal="justify" vertical="top" wrapText="1"/>
    </xf>
    <xf numFmtId="49" fontId="44" fillId="0" borderId="0" xfId="28" applyNumberFormat="1" applyFill="1" applyBorder="1" applyAlignment="1" applyProtection="1">
      <alignment horizontal="left" vertical="center" wrapText="1" indent="1"/>
    </xf>
    <xf numFmtId="49" fontId="16" fillId="0" borderId="5" xfId="0" applyFont="1" applyFill="1" applyBorder="1" applyAlignment="1" applyProtection="1">
      <alignment horizontal="right" vertical="center" wrapText="1" indent="1"/>
    </xf>
    <xf numFmtId="49" fontId="0" fillId="8" borderId="6" xfId="0" applyFill="1" applyBorder="1" applyAlignment="1" applyProtection="1">
      <alignment horizontal="left" vertical="center" indent="1"/>
      <protection locked="0"/>
    </xf>
    <xf numFmtId="49" fontId="0" fillId="8" borderId="7" xfId="0" applyFill="1" applyBorder="1" applyAlignment="1" applyProtection="1">
      <alignment horizontal="left" vertical="center" indent="1"/>
      <protection locked="0"/>
    </xf>
    <xf numFmtId="49" fontId="0" fillId="8" borderId="4" xfId="0" applyFill="1" applyBorder="1" applyAlignment="1" applyProtection="1">
      <alignment horizontal="left" vertical="center" indent="1"/>
      <protection locked="0"/>
    </xf>
    <xf numFmtId="0" fontId="6" fillId="0" borderId="0" xfId="35" applyNumberFormat="1" applyFont="1" applyFill="1" applyAlignment="1" applyProtection="1">
      <alignment horizontal="left" vertical="center" wrapText="1"/>
    </xf>
    <xf numFmtId="0" fontId="6" fillId="0" borderId="0" xfId="35" applyNumberFormat="1" applyFont="1" applyFill="1" applyAlignment="1" applyProtection="1">
      <alignment horizontal="left" vertical="center"/>
    </xf>
    <xf numFmtId="49" fontId="19" fillId="10" borderId="21" xfId="26" applyFont="1" applyFill="1" applyBorder="1" applyAlignment="1">
      <alignment horizontal="center" vertical="center" wrapText="1"/>
    </xf>
    <xf numFmtId="49" fontId="19" fillId="10" borderId="22" xfId="26" applyFont="1" applyFill="1" applyBorder="1" applyAlignment="1">
      <alignment horizontal="center" vertical="center" wrapText="1"/>
    </xf>
    <xf numFmtId="49" fontId="19" fillId="10" borderId="23" xfId="26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justify" vertical="top" wrapText="1"/>
    </xf>
    <xf numFmtId="49" fontId="16" fillId="0" borderId="0" xfId="35" applyFont="1" applyFill="1" applyBorder="1" applyAlignment="1" applyProtection="1">
      <alignment horizontal="justify" vertical="justify" wrapText="1"/>
    </xf>
    <xf numFmtId="49" fontId="16" fillId="0" borderId="0" xfId="35" applyFont="1" applyFill="1" applyBorder="1" applyAlignment="1" applyProtection="1">
      <alignment horizontal="left" wrapText="1"/>
    </xf>
    <xf numFmtId="49" fontId="0" fillId="0" borderId="0" xfId="0" applyBorder="1" applyAlignment="1">
      <alignment horizontal="right" vertical="top" indent="1"/>
    </xf>
    <xf numFmtId="0" fontId="19" fillId="0" borderId="0" xfId="20" applyFont="1" applyFill="1" applyBorder="1" applyAlignment="1" applyProtection="1">
      <alignment horizontal="left" vertical="top" wrapText="1"/>
    </xf>
    <xf numFmtId="49" fontId="19" fillId="0" borderId="0" xfId="16" applyNumberFormat="1" applyFont="1" applyFill="1" applyBorder="1" applyAlignment="1" applyProtection="1">
      <alignment horizontal="left" vertical="center" wrapText="1" indent="1"/>
    </xf>
    <xf numFmtId="49" fontId="19" fillId="0" borderId="0" xfId="16" applyNumberFormat="1" applyFill="1" applyBorder="1" applyAlignment="1" applyProtection="1">
      <alignment horizontal="left" vertical="center" wrapText="1" indent="1"/>
    </xf>
    <xf numFmtId="49" fontId="19" fillId="0" borderId="0" xfId="0" applyFont="1" applyFill="1" applyBorder="1" applyAlignment="1" applyProtection="1">
      <alignment horizontal="right" vertical="center" wrapText="1" indent="1"/>
    </xf>
    <xf numFmtId="49" fontId="16" fillId="8" borderId="5" xfId="0" applyFont="1" applyFill="1" applyBorder="1" applyAlignment="1" applyProtection="1">
      <alignment horizontal="left" vertical="center" wrapText="1" indent="1"/>
      <protection locked="0"/>
    </xf>
    <xf numFmtId="49" fontId="19" fillId="6" borderId="4" xfId="0" applyFont="1" applyFill="1" applyBorder="1" applyAlignment="1" applyProtection="1">
      <alignment horizontal="center" vertical="center"/>
    </xf>
    <xf numFmtId="49" fontId="19" fillId="6" borderId="5" xfId="0" applyFont="1" applyFill="1" applyBorder="1" applyAlignment="1" applyProtection="1">
      <alignment horizontal="center" vertical="center"/>
    </xf>
    <xf numFmtId="49" fontId="19" fillId="6" borderId="6" xfId="0" applyFont="1" applyFill="1" applyBorder="1" applyAlignment="1" applyProtection="1">
      <alignment horizontal="center" vertical="center"/>
    </xf>
    <xf numFmtId="49" fontId="0" fillId="6" borderId="18" xfId="0" applyFont="1" applyFill="1" applyBorder="1" applyAlignment="1" applyProtection="1">
      <alignment horizontal="right" vertical="center" wrapText="1" indent="1"/>
    </xf>
    <xf numFmtId="0" fontId="0" fillId="6" borderId="25" xfId="0" applyNumberFormat="1" applyFont="1" applyFill="1" applyBorder="1" applyAlignment="1" applyProtection="1">
      <alignment horizontal="right" vertical="center" wrapText="1" indent="1"/>
    </xf>
    <xf numFmtId="0" fontId="0" fillId="6" borderId="26" xfId="0" applyNumberFormat="1" applyFont="1" applyFill="1" applyBorder="1" applyAlignment="1" applyProtection="1">
      <alignment horizontal="right" vertical="center" wrapText="1" indent="1"/>
    </xf>
    <xf numFmtId="0" fontId="0" fillId="6" borderId="27" xfId="0" applyNumberFormat="1" applyFont="1" applyFill="1" applyBorder="1" applyAlignment="1" applyProtection="1">
      <alignment horizontal="right" vertical="center" wrapText="1" indent="1"/>
    </xf>
    <xf numFmtId="0" fontId="0" fillId="6" borderId="28" xfId="0" applyNumberFormat="1" applyFont="1" applyFill="1" applyBorder="1" applyAlignment="1" applyProtection="1">
      <alignment horizontal="right" vertical="center" wrapText="1" indent="1"/>
    </xf>
    <xf numFmtId="0" fontId="12" fillId="6" borderId="18" xfId="0" applyNumberFormat="1" applyFont="1" applyFill="1" applyBorder="1" applyAlignment="1" applyProtection="1">
      <alignment horizontal="right" vertical="center" wrapText="1" indent="1"/>
    </xf>
    <xf numFmtId="0" fontId="0" fillId="0" borderId="0" xfId="0" applyNumberFormat="1" applyAlignment="1">
      <alignment horizontal="left" vertical="center" wrapText="1" indent="1"/>
    </xf>
    <xf numFmtId="49" fontId="60" fillId="0" borderId="29" xfId="0" applyFont="1" applyFill="1" applyBorder="1" applyAlignment="1" applyProtection="1">
      <alignment horizontal="center" vertical="center" wrapText="1"/>
    </xf>
    <xf numFmtId="49" fontId="60" fillId="0" borderId="30" xfId="0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center" wrapText="1" indent="7"/>
    </xf>
    <xf numFmtId="0" fontId="0" fillId="6" borderId="18" xfId="0" applyNumberFormat="1" applyFill="1" applyBorder="1" applyAlignment="1" applyProtection="1">
      <alignment horizontal="right" vertical="center" wrapText="1" indent="1"/>
    </xf>
    <xf numFmtId="0" fontId="0" fillId="6" borderId="18" xfId="0" applyNumberFormat="1" applyFont="1" applyFill="1" applyBorder="1" applyAlignment="1" applyProtection="1">
      <alignment horizontal="right" vertical="center" wrapText="1" indent="1"/>
    </xf>
    <xf numFmtId="49" fontId="60" fillId="0" borderId="0" xfId="0" applyNumberFormat="1" applyFont="1" applyFill="1" applyBorder="1" applyAlignment="1" applyProtection="1">
      <alignment horizontal="left" vertical="center" wrapText="1" indent="1"/>
    </xf>
    <xf numFmtId="49" fontId="0" fillId="0" borderId="6" xfId="0" applyFill="1" applyBorder="1" applyAlignment="1" applyProtection="1">
      <alignment horizontal="center" vertical="center" wrapText="1"/>
    </xf>
    <xf numFmtId="49" fontId="0" fillId="0" borderId="6" xfId="0" applyFont="1" applyFill="1" applyBorder="1" applyAlignment="1" applyProtection="1">
      <alignment horizontal="center" vertical="center" wrapText="1"/>
    </xf>
    <xf numFmtId="49" fontId="0" fillId="6" borderId="5" xfId="0" applyFill="1" applyBorder="1" applyAlignment="1" applyProtection="1">
      <alignment horizontal="center" vertical="center" wrapText="1"/>
    </xf>
    <xf numFmtId="49" fontId="0" fillId="6" borderId="5" xfId="0" applyFon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  <protection locked="0"/>
    </xf>
    <xf numFmtId="0" fontId="0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5" xfId="0" applyFont="1" applyFill="1" applyBorder="1" applyAlignment="1" applyProtection="1">
      <alignment horizontal="center" vertical="center" wrapText="1"/>
    </xf>
    <xf numFmtId="49" fontId="0" fillId="14" borderId="0" xfId="0" applyNumberFormat="1" applyFill="1" applyAlignment="1" applyProtection="1">
      <alignment horizontal="center" vertical="center" wrapText="1"/>
    </xf>
    <xf numFmtId="0" fontId="0" fillId="14" borderId="0" xfId="0" applyNumberFormat="1" applyFont="1" applyFill="1" applyAlignment="1" applyProtection="1">
      <alignment horizontal="center" vertical="center" wrapText="1"/>
    </xf>
    <xf numFmtId="0" fontId="0" fillId="14" borderId="0" xfId="0" applyNumberFormat="1" applyFont="1" applyFill="1" applyAlignment="1" applyProtection="1">
      <alignment horizontal="center" vertical="center" textRotation="90" wrapText="1"/>
    </xf>
    <xf numFmtId="49" fontId="31" fillId="14" borderId="0" xfId="0" applyFont="1" applyFill="1" applyAlignment="1" applyProtection="1">
      <alignment horizontal="center" vertical="center" wrapText="1"/>
    </xf>
    <xf numFmtId="49" fontId="51" fillId="14" borderId="0" xfId="0" applyFont="1" applyFill="1" applyAlignment="1" applyProtection="1">
      <alignment horizontal="center" vertical="center" wrapText="1"/>
    </xf>
    <xf numFmtId="49" fontId="51" fillId="14" borderId="0" xfId="0" applyFont="1" applyFill="1" applyAlignment="1" applyProtection="1">
      <alignment horizontal="center" vertical="center" textRotation="90" wrapText="1"/>
    </xf>
    <xf numFmtId="49" fontId="9" fillId="0" borderId="0" xfId="0" applyFont="1" applyBorder="1" applyAlignment="1">
      <alignment horizontal="center" vertical="center" textRotation="90" wrapText="1"/>
    </xf>
    <xf numFmtId="49" fontId="0" fillId="0" borderId="5" xfId="0" applyFont="1" applyFill="1" applyBorder="1" applyAlignment="1" applyProtection="1">
      <alignment horizontal="center" vertical="center" textRotation="90" wrapText="1"/>
    </xf>
    <xf numFmtId="49" fontId="9" fillId="12" borderId="5" xfId="0" applyFont="1" applyFill="1" applyBorder="1" applyAlignment="1" applyProtection="1">
      <alignment horizontal="center" vertical="top" textRotation="90" wrapText="1"/>
    </xf>
    <xf numFmtId="49" fontId="0" fillId="0" borderId="6" xfId="0" applyFont="1" applyFill="1" applyBorder="1" applyAlignment="1" applyProtection="1">
      <alignment horizontal="center" vertical="center" textRotation="90" wrapText="1"/>
    </xf>
    <xf numFmtId="49" fontId="0" fillId="0" borderId="5" xfId="0" applyFill="1" applyBorder="1" applyAlignment="1" applyProtection="1">
      <alignment horizontal="center" vertical="top" wrapText="1"/>
    </xf>
    <xf numFmtId="49" fontId="0" fillId="0" borderId="5" xfId="0" applyFont="1" applyFill="1" applyBorder="1" applyAlignment="1" applyProtection="1">
      <alignment horizontal="center" vertical="top" wrapText="1"/>
    </xf>
    <xf numFmtId="0" fontId="47" fillId="6" borderId="8" xfId="28" applyFont="1" applyFill="1" applyBorder="1" applyAlignment="1" applyProtection="1">
      <alignment horizontal="center" vertical="top" wrapText="1"/>
    </xf>
    <xf numFmtId="0" fontId="9" fillId="12" borderId="5" xfId="0" applyNumberFormat="1" applyFont="1" applyFill="1" applyBorder="1" applyAlignment="1" applyProtection="1">
      <alignment horizontal="center" vertical="top" textRotation="90" wrapText="1"/>
    </xf>
    <xf numFmtId="49" fontId="0" fillId="0" borderId="4" xfId="0" applyFont="1" applyFill="1" applyBorder="1" applyAlignment="1" applyProtection="1">
      <alignment horizontal="center" vertical="center" textRotation="90" wrapText="1"/>
    </xf>
    <xf numFmtId="49" fontId="9" fillId="9" borderId="5" xfId="0" applyFont="1" applyFill="1" applyBorder="1" applyAlignment="1" applyProtection="1">
      <alignment horizontal="center" vertical="center" textRotation="90" wrapText="1"/>
      <protection locked="0"/>
    </xf>
    <xf numFmtId="49" fontId="51" fillId="14" borderId="9" xfId="0" applyFont="1" applyFill="1" applyBorder="1" applyAlignment="1" applyProtection="1">
      <alignment horizontal="center" vertical="center" wrapText="1"/>
    </xf>
    <xf numFmtId="49" fontId="31" fillId="14" borderId="9" xfId="0" applyFont="1" applyFill="1" applyBorder="1" applyAlignment="1" applyProtection="1">
      <alignment horizontal="center" vertical="center" wrapText="1"/>
    </xf>
    <xf numFmtId="49" fontId="9" fillId="9" borderId="6" xfId="0" applyFont="1" applyFill="1" applyBorder="1" applyAlignment="1" applyProtection="1">
      <alignment horizontal="center" vertical="center" textRotation="90" wrapText="1"/>
      <protection locked="0"/>
    </xf>
    <xf numFmtId="49" fontId="57" fillId="6" borderId="14" xfId="0" applyFont="1" applyFill="1" applyBorder="1" applyAlignment="1" applyProtection="1">
      <alignment horizontal="center" vertical="center" textRotation="90" wrapText="1"/>
    </xf>
    <xf numFmtId="49" fontId="57" fillId="6" borderId="15" xfId="0" applyFont="1" applyFill="1" applyBorder="1" applyAlignment="1" applyProtection="1">
      <alignment horizontal="center" vertical="center" textRotation="90" wrapText="1"/>
    </xf>
    <xf numFmtId="49" fontId="57" fillId="6" borderId="10" xfId="0" applyFont="1" applyFill="1" applyBorder="1" applyAlignment="1" applyProtection="1">
      <alignment horizontal="center" vertical="center" textRotation="90" wrapText="1"/>
    </xf>
    <xf numFmtId="49" fontId="31" fillId="14" borderId="0" xfId="0" applyNumberFormat="1" applyFont="1" applyFill="1" applyAlignment="1" applyProtection="1">
      <alignment horizontal="center" vertical="center" wrapText="1"/>
    </xf>
    <xf numFmtId="0" fontId="51" fillId="14" borderId="0" xfId="0" applyNumberFormat="1" applyFont="1" applyFill="1" applyAlignment="1" applyProtection="1">
      <alignment horizontal="center" vertical="center" wrapText="1"/>
    </xf>
    <xf numFmtId="0" fontId="51" fillId="14" borderId="0" xfId="0" applyNumberFormat="1" applyFont="1" applyFill="1" applyAlignment="1" applyProtection="1">
      <alignment horizontal="center" vertical="center" textRotation="90" wrapText="1"/>
    </xf>
    <xf numFmtId="49" fontId="31" fillId="14" borderId="0" xfId="0" applyFont="1" applyFill="1" applyBorder="1" applyAlignment="1" applyProtection="1">
      <alignment horizontal="center" vertical="center" wrapText="1"/>
    </xf>
    <xf numFmtId="49" fontId="51" fillId="14" borderId="0" xfId="0" applyFont="1" applyFill="1" applyBorder="1" applyAlignment="1" applyProtection="1">
      <alignment horizontal="center" vertical="center" wrapText="1"/>
    </xf>
    <xf numFmtId="0" fontId="9" fillId="0" borderId="5" xfId="34" applyFont="1" applyFill="1" applyBorder="1" applyAlignment="1" applyProtection="1">
      <alignment horizontal="center" vertical="center" textRotation="90" wrapText="1"/>
    </xf>
    <xf numFmtId="0" fontId="9" fillId="0" borderId="5" xfId="34" applyFont="1" applyFill="1" applyBorder="1" applyAlignment="1" applyProtection="1">
      <alignment horizontal="center" vertical="center" wrapText="1"/>
    </xf>
    <xf numFmtId="0" fontId="9" fillId="0" borderId="14" xfId="34" applyFont="1" applyFill="1" applyBorder="1" applyAlignment="1" applyProtection="1">
      <alignment horizontal="center" vertical="center" wrapText="1"/>
    </xf>
    <xf numFmtId="0" fontId="9" fillId="0" borderId="15" xfId="34" applyFont="1" applyFill="1" applyBorder="1" applyAlignment="1" applyProtection="1">
      <alignment horizontal="center" vertical="center" wrapText="1"/>
    </xf>
    <xf numFmtId="0" fontId="9" fillId="0" borderId="10" xfId="34" applyFont="1" applyFill="1" applyBorder="1" applyAlignment="1" applyProtection="1">
      <alignment horizontal="center" vertical="center" wrapText="1"/>
    </xf>
    <xf numFmtId="49" fontId="0" fillId="19" borderId="5" xfId="0" applyFont="1" applyFill="1" applyBorder="1" applyAlignment="1" applyProtection="1">
      <alignment horizontal="center" vertical="center" wrapText="1"/>
    </xf>
    <xf numFmtId="49" fontId="9" fillId="6" borderId="5" xfId="0" applyFont="1" applyFill="1" applyBorder="1" applyAlignment="1" applyProtection="1">
      <alignment horizontal="center" vertical="center" wrapText="1"/>
    </xf>
    <xf numFmtId="49" fontId="9" fillId="6" borderId="14" xfId="0" applyFont="1" applyFill="1" applyBorder="1" applyAlignment="1" applyProtection="1">
      <alignment horizontal="center" vertical="center" wrapText="1"/>
    </xf>
    <xf numFmtId="49" fontId="9" fillId="6" borderId="4" xfId="0" applyFont="1" applyFill="1" applyBorder="1" applyAlignment="1" applyProtection="1">
      <alignment horizontal="center" vertical="center" wrapText="1"/>
    </xf>
    <xf numFmtId="0" fontId="9" fillId="0" borderId="5" xfId="41" applyFont="1" applyBorder="1" applyAlignment="1" applyProtection="1">
      <alignment horizontal="center" vertical="center" wrapText="1"/>
    </xf>
    <xf numFmtId="0" fontId="9" fillId="0" borderId="6" xfId="34" applyFont="1" applyFill="1" applyBorder="1" applyAlignment="1" applyProtection="1">
      <alignment horizontal="center" vertical="center" wrapText="1"/>
    </xf>
    <xf numFmtId="4" fontId="45" fillId="0" borderId="5" xfId="47" applyNumberFormat="1" applyFont="1" applyFill="1" applyBorder="1" applyAlignment="1" applyProtection="1">
      <alignment horizontal="center" vertical="center" wrapText="1"/>
    </xf>
    <xf numFmtId="0" fontId="19" fillId="6" borderId="7" xfId="46" applyNumberFormat="1" applyFont="1" applyFill="1" applyBorder="1" applyAlignment="1" applyProtection="1">
      <alignment horizontal="left" vertical="center" indent="4"/>
    </xf>
    <xf numFmtId="0" fontId="45" fillId="0" borderId="5" xfId="47" applyFont="1" applyFill="1" applyBorder="1" applyAlignment="1" applyProtection="1">
      <alignment horizontal="center" vertical="center" textRotation="90" wrapText="1"/>
    </xf>
    <xf numFmtId="49" fontId="9" fillId="6" borderId="5" xfId="0" applyFont="1" applyFill="1" applyBorder="1" applyAlignment="1" applyProtection="1">
      <alignment horizontal="center" vertical="center" textRotation="90" wrapText="1"/>
    </xf>
    <xf numFmtId="0" fontId="30" fillId="7" borderId="7" xfId="29" applyFont="1" applyFill="1" applyBorder="1" applyAlignment="1" applyProtection="1">
      <alignment horizontal="left" vertical="center" indent="1"/>
    </xf>
    <xf numFmtId="0" fontId="6" fillId="6" borderId="0" xfId="41" applyFont="1" applyFill="1" applyBorder="1" applyAlignment="1" applyProtection="1">
      <alignment horizontal="center" vertical="center" wrapText="1"/>
    </xf>
    <xf numFmtId="49" fontId="0" fillId="0" borderId="5" xfId="0" applyBorder="1">
      <alignment vertical="top"/>
    </xf>
    <xf numFmtId="0" fontId="30" fillId="0" borderId="5" xfId="46" applyFont="1" applyBorder="1" applyAlignment="1" applyProtection="1">
      <alignment horizontal="center" vertical="center" wrapText="1"/>
    </xf>
    <xf numFmtId="49" fontId="9" fillId="6" borderId="6" xfId="0" applyFont="1" applyFill="1" applyBorder="1" applyAlignment="1" applyProtection="1">
      <alignment horizontal="center" vertical="center" wrapText="1"/>
    </xf>
    <xf numFmtId="0" fontId="9" fillId="0" borderId="4" xfId="34" applyFont="1" applyFill="1" applyBorder="1" applyAlignment="1" applyProtection="1">
      <alignment horizontal="center" vertical="center" wrapText="1"/>
    </xf>
    <xf numFmtId="0" fontId="9" fillId="0" borderId="7" xfId="34" applyFont="1" applyFill="1" applyBorder="1" applyAlignment="1" applyProtection="1">
      <alignment horizontal="center" vertical="center" wrapText="1"/>
    </xf>
    <xf numFmtId="0" fontId="45" fillId="0" borderId="5" xfId="47" applyFont="1" applyBorder="1" applyAlignment="1">
      <alignment horizontal="center" vertical="center" wrapText="1"/>
    </xf>
    <xf numFmtId="0" fontId="44" fillId="7" borderId="5" xfId="28" applyFill="1" applyBorder="1" applyAlignment="1" applyProtection="1">
      <alignment horizontal="center" vertical="center" textRotation="90" wrapText="1"/>
    </xf>
    <xf numFmtId="49" fontId="0" fillId="0" borderId="7" xfId="0" applyFont="1" applyFill="1" applyBorder="1" applyAlignment="1" applyProtection="1">
      <alignment horizontal="center" vertical="center" textRotation="90" wrapText="1"/>
    </xf>
    <xf numFmtId="0" fontId="9" fillId="6" borderId="5" xfId="0" applyNumberFormat="1" applyFont="1" applyFill="1" applyBorder="1" applyAlignment="1" applyProtection="1">
      <alignment horizontal="center" vertical="center" wrapText="1"/>
    </xf>
    <xf numFmtId="0" fontId="19" fillId="0" borderId="0" xfId="40" applyFont="1" applyBorder="1" applyAlignment="1" applyProtection="1">
      <alignment horizontal="right" vertical="center" wrapText="1"/>
    </xf>
    <xf numFmtId="0" fontId="19" fillId="0" borderId="4" xfId="42" applyFont="1" applyFill="1" applyBorder="1" applyAlignment="1" applyProtection="1">
      <alignment horizontal="center" vertical="center" wrapText="1"/>
    </xf>
    <xf numFmtId="0" fontId="19" fillId="0" borderId="5" xfId="42" applyFont="1" applyFill="1" applyBorder="1" applyAlignment="1" applyProtection="1">
      <alignment horizontal="center" vertical="center" wrapText="1"/>
    </xf>
    <xf numFmtId="0" fontId="19" fillId="0" borderId="6" xfId="42" applyFont="1" applyFill="1" applyBorder="1" applyAlignment="1" applyProtection="1">
      <alignment horizontal="center" vertical="center" wrapText="1"/>
    </xf>
  </cellXfs>
  <cellStyles count="88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5" builtinId="30" hidden="1"/>
    <cellStyle name="20% - Акцент2" xfId="69" builtinId="34" hidden="1"/>
    <cellStyle name="20% - Акцент3" xfId="73" builtinId="38" hidden="1"/>
    <cellStyle name="20% - Акцент4" xfId="77" builtinId="42" hidden="1"/>
    <cellStyle name="20% - Акцент5" xfId="81" builtinId="46" hidden="1"/>
    <cellStyle name="20% - Акцент6" xfId="85" builtinId="50" hidden="1"/>
    <cellStyle name="40% - Акцент1" xfId="66" builtinId="31" hidden="1"/>
    <cellStyle name="40% - Акцент2" xfId="70" builtinId="35" hidden="1"/>
    <cellStyle name="40% - Акцент3" xfId="74" builtinId="39" hidden="1"/>
    <cellStyle name="40% - Акцент4" xfId="78" builtinId="43" hidden="1"/>
    <cellStyle name="40% - Акцент5" xfId="82" builtinId="47" hidden="1"/>
    <cellStyle name="40% - Акцент6" xfId="86" builtinId="51" hidden="1"/>
    <cellStyle name="60% - Акцент1" xfId="67" builtinId="32" hidden="1"/>
    <cellStyle name="60% - Акцент2" xfId="71" builtinId="36" hidden="1"/>
    <cellStyle name="60% - Акцент3" xfId="75" builtinId="40" hidden="1"/>
    <cellStyle name="60% - Акцент4" xfId="79" builtinId="44" hidden="1"/>
    <cellStyle name="60% - Акцент5" xfId="83" builtinId="48" hidden="1"/>
    <cellStyle name="60% - Акцент6" xfId="87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27" builtinId="20" customBuiltin="1"/>
    <cellStyle name="Вывод" xfId="56" builtinId="21" hidden="1"/>
    <cellStyle name="Вычисление" xfId="57" builtinId="22" hidden="1"/>
    <cellStyle name="Гиперссылка" xfId="28" builtinId="8"/>
    <cellStyle name="Гиперссылка 2 2" xfId="29"/>
    <cellStyle name="Гиперссылка 2 3" xfId="30"/>
    <cellStyle name="Гиперссылка 4" xfId="31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32"/>
    <cellStyle name="Обычный 2 2 2" xfId="33"/>
    <cellStyle name="Обычный 3" xfId="34"/>
    <cellStyle name="Обычный 3 3" xfId="35"/>
    <cellStyle name="Обычный_46EE(v6.1.1)" xfId="36"/>
    <cellStyle name="Обычный_BALANCE.WARM.2007YEAR(FACT)" xfId="37"/>
    <cellStyle name="Обычный_Kom kompleks" xfId="38"/>
    <cellStyle name="Обычный_PREDEL.JKH.2010(v1.3)" xfId="39"/>
    <cellStyle name="Обычный_PRIL1.ELECTR 2" xfId="40"/>
    <cellStyle name="Обычный_VO_2_2" xfId="41"/>
    <cellStyle name="Обычный_ЖКУ_проект3" xfId="42"/>
    <cellStyle name="Обычный_ЖКУ_проект3 2 2" xfId="43"/>
    <cellStyle name="Обычный_Мониторинг по тарифам ТОWRK_BU" xfId="44"/>
    <cellStyle name="Обычный_Мониторинг ФОТ" xfId="45"/>
    <cellStyle name="Обычный_Тепло" xfId="46"/>
    <cellStyle name="Обычный_Шаблон по источникам для Модуля Реестр (2)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png"/><Relationship Id="rId2" Type="http://schemas.openxmlformats.org/officeDocument/2006/relationships/image" Target="../media/image32.png"/><Relationship Id="rId1" Type="http://schemas.openxmlformats.org/officeDocument/2006/relationships/image" Target="../media/image31.png"/><Relationship Id="rId4" Type="http://schemas.openxmlformats.org/officeDocument/2006/relationships/image" Target="../media/image2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png"/><Relationship Id="rId2" Type="http://schemas.openxmlformats.org/officeDocument/2006/relationships/image" Target="../media/image32.png"/><Relationship Id="rId1" Type="http://schemas.openxmlformats.org/officeDocument/2006/relationships/image" Target="../media/image31.png"/><Relationship Id="rId4" Type="http://schemas.openxmlformats.org/officeDocument/2006/relationships/image" Target="../media/image2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png"/><Relationship Id="rId2" Type="http://schemas.openxmlformats.org/officeDocument/2006/relationships/image" Target="../media/image32.png"/><Relationship Id="rId1" Type="http://schemas.openxmlformats.org/officeDocument/2006/relationships/image" Target="../media/image31.png"/><Relationship Id="rId4" Type="http://schemas.openxmlformats.org/officeDocument/2006/relationships/image" Target="../media/image2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Relationship Id="rId5" Type="http://schemas.openxmlformats.org/officeDocument/2006/relationships/image" Target="../media/image28.emf"/><Relationship Id="rId4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425443</xdr:rowOff>
    </xdr:from>
    <xdr:to>
      <xdr:col>3</xdr:col>
      <xdr:colOff>0</xdr:colOff>
      <xdr:row>107</xdr:row>
      <xdr:rowOff>165093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292593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oneCell">
    <xdr:from>
      <xdr:col>1</xdr:col>
      <xdr:colOff>0</xdr:colOff>
      <xdr:row>17</xdr:row>
      <xdr:rowOff>152393</xdr:rowOff>
    </xdr:from>
    <xdr:to>
      <xdr:col>3</xdr:col>
      <xdr:colOff>0</xdr:colOff>
      <xdr:row>18</xdr:row>
      <xdr:rowOff>425443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29043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oneCell">
    <xdr:from>
      <xdr:col>1</xdr:col>
      <xdr:colOff>0</xdr:colOff>
      <xdr:row>15</xdr:row>
      <xdr:rowOff>69843</xdr:rowOff>
    </xdr:from>
    <xdr:to>
      <xdr:col>3</xdr:col>
      <xdr:colOff>0</xdr:colOff>
      <xdr:row>17</xdr:row>
      <xdr:rowOff>152393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65493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oneCell">
    <xdr:from>
      <xdr:col>1</xdr:col>
      <xdr:colOff>0</xdr:colOff>
      <xdr:row>12</xdr:row>
      <xdr:rowOff>473069</xdr:rowOff>
    </xdr:from>
    <xdr:to>
      <xdr:col>3</xdr:col>
      <xdr:colOff>0</xdr:colOff>
      <xdr:row>15</xdr:row>
      <xdr:rowOff>69844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01944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oneCell">
    <xdr:from>
      <xdr:col>1</xdr:col>
      <xdr:colOff>0</xdr:colOff>
      <xdr:row>12</xdr:row>
      <xdr:rowOff>9520</xdr:rowOff>
    </xdr:from>
    <xdr:to>
      <xdr:col>3</xdr:col>
      <xdr:colOff>0</xdr:colOff>
      <xdr:row>12</xdr:row>
      <xdr:rowOff>473070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3839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oneCell">
    <xdr:from>
      <xdr:col>1</xdr:col>
      <xdr:colOff>0</xdr:colOff>
      <xdr:row>10</xdr:row>
      <xdr:rowOff>41271</xdr:rowOff>
    </xdr:from>
    <xdr:to>
      <xdr:col>3</xdr:col>
      <xdr:colOff>0</xdr:colOff>
      <xdr:row>12</xdr:row>
      <xdr:rowOff>9521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74846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oneCell">
    <xdr:from>
      <xdr:col>1</xdr:col>
      <xdr:colOff>0</xdr:colOff>
      <xdr:row>7</xdr:row>
      <xdr:rowOff>92072</xdr:rowOff>
    </xdr:from>
    <xdr:to>
      <xdr:col>3</xdr:col>
      <xdr:colOff>0</xdr:colOff>
      <xdr:row>10</xdr:row>
      <xdr:rowOff>41272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11297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23</xdr:col>
      <xdr:colOff>257175</xdr:colOff>
      <xdr:row>69</xdr:row>
      <xdr:rowOff>95250</xdr:rowOff>
    </xdr:from>
    <xdr:to>
      <xdr:col>24</xdr:col>
      <xdr:colOff>171450</xdr:colOff>
      <xdr:row>69</xdr:row>
      <xdr:rowOff>323850</xdr:rowOff>
    </xdr:to>
    <xdr:pic>
      <xdr:nvPicPr>
        <xdr:cNvPr id="258223" name="PAGE_LAST_INACTIVE" descr="tick_circle_3887.png" hidden="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48675" y="4591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85725</xdr:colOff>
      <xdr:row>69</xdr:row>
      <xdr:rowOff>95250</xdr:rowOff>
    </xdr:from>
    <xdr:to>
      <xdr:col>20</xdr:col>
      <xdr:colOff>9525</xdr:colOff>
      <xdr:row>69</xdr:row>
      <xdr:rowOff>314325</xdr:rowOff>
    </xdr:to>
    <xdr:pic>
      <xdr:nvPicPr>
        <xdr:cNvPr id="258224" name="PAGE_FIRST_INACTIVE" descr="tick_circle_3887.png" hidden="1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96125" y="45910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19050</xdr:colOff>
      <xdr:row>69</xdr:row>
      <xdr:rowOff>66675</xdr:rowOff>
    </xdr:from>
    <xdr:to>
      <xdr:col>20</xdr:col>
      <xdr:colOff>276225</xdr:colOff>
      <xdr:row>69</xdr:row>
      <xdr:rowOff>323850</xdr:rowOff>
    </xdr:to>
    <xdr:pic>
      <xdr:nvPicPr>
        <xdr:cNvPr id="258225" name="PAGE_BACK_INACTIVE" descr="tick_circle_3887.png" hidden="1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324725" y="45910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285750</xdr:colOff>
      <xdr:row>69</xdr:row>
      <xdr:rowOff>66675</xdr:rowOff>
    </xdr:from>
    <xdr:to>
      <xdr:col>23</xdr:col>
      <xdr:colOff>247650</xdr:colOff>
      <xdr:row>69</xdr:row>
      <xdr:rowOff>323850</xdr:rowOff>
    </xdr:to>
    <xdr:pic>
      <xdr:nvPicPr>
        <xdr:cNvPr id="258226" name="PAGE_NEXT_INACTIVE" descr="tick_circle_3887.pn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181975" y="45910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9</xdr:col>
      <xdr:colOff>182879</xdr:colOff>
      <xdr:row>100</xdr:row>
      <xdr:rowOff>38100</xdr:rowOff>
    </xdr:to>
    <xdr:sp macro="[0]!Instruction.cmdGetUpdate_Click" textlink="">
      <xdr:nvSpPr>
        <xdr:cNvPr id="13" name="cmdGetUpdate" hidden="1"/>
        <xdr:cNvSpPr txBox="1">
          <a:spLocks noChangeArrowheads="1"/>
        </xdr:cNvSpPr>
      </xdr:nvSpPr>
      <xdr:spPr bwMode="auto">
        <a:xfrm>
          <a:off x="2571750" y="2466975"/>
          <a:ext cx="1668779" cy="4191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15</xdr:col>
      <xdr:colOff>192404</xdr:colOff>
      <xdr:row>100</xdr:row>
      <xdr:rowOff>38100</xdr:rowOff>
    </xdr:to>
    <xdr:sp macro="[0]!Instruction.cmdShowHideUpdateLog_Click" textlink="">
      <xdr:nvSpPr>
        <xdr:cNvPr id="14" name="cmdShowHideUpdateLog" hidden="1"/>
        <xdr:cNvSpPr txBox="1">
          <a:spLocks noChangeArrowheads="1"/>
        </xdr:cNvSpPr>
      </xdr:nvSpPr>
      <xdr:spPr bwMode="auto">
        <a:xfrm>
          <a:off x="4352925" y="2466975"/>
          <a:ext cx="1668779" cy="4191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5822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00100" y="1190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5823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00100" y="1190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5823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00100" y="1190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400048</xdr:rowOff>
    </xdr:from>
    <xdr:to>
      <xdr:col>3</xdr:col>
      <xdr:colOff>0</xdr:colOff>
      <xdr:row>7</xdr:row>
      <xdr:rowOff>92073</xdr:rowOff>
    </xdr:to>
    <xdr:sp macro="[0]!Instruction.BlockClick" textlink="">
      <xdr:nvSpPr>
        <xdr:cNvPr id="18" name="InstrBlock_1"/>
        <xdr:cNvSpPr txBox="1">
          <a:spLocks noChangeArrowheads="1"/>
        </xdr:cNvSpPr>
      </xdr:nvSpPr>
      <xdr:spPr bwMode="auto">
        <a:xfrm>
          <a:off x="219075" y="1047748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25400</xdr:colOff>
      <xdr:row>5</xdr:row>
      <xdr:rowOff>38097</xdr:rowOff>
    </xdr:from>
    <xdr:to>
      <xdr:col>1</xdr:col>
      <xdr:colOff>454025</xdr:colOff>
      <xdr:row>7</xdr:row>
      <xdr:rowOff>85722</xdr:rowOff>
    </xdr:to>
    <xdr:pic macro="[0]!Instruction.BlockClick">
      <xdr:nvPicPr>
        <xdr:cNvPr id="25823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4475" y="1085847"/>
          <a:ext cx="4286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7</xdr:row>
      <xdr:rowOff>130171</xdr:rowOff>
    </xdr:from>
    <xdr:to>
      <xdr:col>1</xdr:col>
      <xdr:colOff>444500</xdr:colOff>
      <xdr:row>10</xdr:row>
      <xdr:rowOff>34921</xdr:rowOff>
    </xdr:to>
    <xdr:pic macro="[0]!Instruction.BlockClick">
      <xdr:nvPicPr>
        <xdr:cNvPr id="25823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4475" y="1549396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10</xdr:row>
      <xdr:rowOff>79370</xdr:rowOff>
    </xdr:from>
    <xdr:to>
      <xdr:col>1</xdr:col>
      <xdr:colOff>406400</xdr:colOff>
      <xdr:row>12</xdr:row>
      <xdr:rowOff>3170</xdr:rowOff>
    </xdr:to>
    <xdr:pic macro="[0]!Instruction.BlockClick">
      <xdr:nvPicPr>
        <xdr:cNvPr id="25823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4475" y="2012945"/>
          <a:ext cx="381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12</xdr:row>
      <xdr:rowOff>47619</xdr:rowOff>
    </xdr:from>
    <xdr:to>
      <xdr:col>1</xdr:col>
      <xdr:colOff>406400</xdr:colOff>
      <xdr:row>12</xdr:row>
      <xdr:rowOff>466719</xdr:rowOff>
    </xdr:to>
    <xdr:pic macro="[0]!Instruction.BlockClick">
      <xdr:nvPicPr>
        <xdr:cNvPr id="25823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4475" y="2476494"/>
          <a:ext cx="381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13</xdr:row>
      <xdr:rowOff>25393</xdr:rowOff>
    </xdr:from>
    <xdr:to>
      <xdr:col>1</xdr:col>
      <xdr:colOff>444500</xdr:colOff>
      <xdr:row>15</xdr:row>
      <xdr:rowOff>63493</xdr:rowOff>
    </xdr:to>
    <xdr:pic macro="[0]!Instruction.BlockClick">
      <xdr:nvPicPr>
        <xdr:cNvPr id="25823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44475" y="2940043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15</xdr:row>
      <xdr:rowOff>107943</xdr:rowOff>
    </xdr:from>
    <xdr:to>
      <xdr:col>1</xdr:col>
      <xdr:colOff>415925</xdr:colOff>
      <xdr:row>17</xdr:row>
      <xdr:rowOff>146043</xdr:rowOff>
    </xdr:to>
    <xdr:pic macro="[0]!Instruction.BlockClick">
      <xdr:nvPicPr>
        <xdr:cNvPr id="25823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44475" y="3403593"/>
          <a:ext cx="390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17</xdr:row>
      <xdr:rowOff>190493</xdr:rowOff>
    </xdr:from>
    <xdr:to>
      <xdr:col>1</xdr:col>
      <xdr:colOff>425450</xdr:colOff>
      <xdr:row>18</xdr:row>
      <xdr:rowOff>419093</xdr:rowOff>
    </xdr:to>
    <xdr:pic macro="[0]!Instruction.BlockClick">
      <xdr:nvPicPr>
        <xdr:cNvPr id="25823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44475" y="3867143"/>
          <a:ext cx="4000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5824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00100" y="3867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5824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00100" y="4591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18</xdr:row>
      <xdr:rowOff>463543</xdr:rowOff>
    </xdr:from>
    <xdr:to>
      <xdr:col>1</xdr:col>
      <xdr:colOff>434975</xdr:colOff>
      <xdr:row>107</xdr:row>
      <xdr:rowOff>158743</xdr:rowOff>
    </xdr:to>
    <xdr:pic macro="[0]!Instruction.BlockClick">
      <xdr:nvPicPr>
        <xdr:cNvPr id="258242" name="InstrImg_8" descr="icon8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44475" y="4330693"/>
          <a:ext cx="409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5824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676525" y="45910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5824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676525" y="45910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5824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676525" y="45910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5824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676525" y="45910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5</xdr:col>
      <xdr:colOff>123825</xdr:colOff>
      <xdr:row>100</xdr:row>
      <xdr:rowOff>38100</xdr:rowOff>
    </xdr:to>
    <xdr:pic macro="[0]!Instruction.cmdGetUpdate_Click">
      <xdr:nvPicPr>
        <xdr:cNvPr id="258247" name="cmdGetUpdateImg" descr="icon11.png" hidden="1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571750" y="45910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11</xdr:col>
      <xdr:colOff>123825</xdr:colOff>
      <xdr:row>100</xdr:row>
      <xdr:rowOff>38100</xdr:rowOff>
    </xdr:to>
    <xdr:pic macro="[0]!Instruction.cmdShowHideUpdateLog_Click">
      <xdr:nvPicPr>
        <xdr:cNvPr id="258248" name="cmdShowHideUpdateLogImg" descr="icon13.png" hidden="1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4352925" y="45910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371780</xdr:colOff>
      <xdr:row>2</xdr:row>
      <xdr:rowOff>9392</xdr:rowOff>
    </xdr:from>
    <xdr:to>
      <xdr:col>2</xdr:col>
      <xdr:colOff>1467906</xdr:colOff>
      <xdr:row>2</xdr:row>
      <xdr:rowOff>223955</xdr:rowOff>
    </xdr:to>
    <xdr:sp macro="" textlink="">
      <xdr:nvSpPr>
        <xdr:cNvPr id="35" name="cmdAct_1"/>
        <xdr:cNvSpPr txBox="1">
          <a:spLocks noChangeArrowheads="1"/>
        </xdr:cNvSpPr>
      </xdr:nvSpPr>
      <xdr:spPr bwMode="auto">
        <a:xfrm>
          <a:off x="1171880" y="352292"/>
          <a:ext cx="1096126" cy="214563"/>
        </a:xfrm>
        <a:prstGeom prst="rect">
          <a:avLst/>
        </a:prstGeom>
        <a:solidFill>
          <a:srgbClr val="CCFFCC"/>
        </a:solidFill>
        <a:ln>
          <a:noFill/>
        </a:ln>
      </xdr:spPr>
      <xdr:txBody>
        <a:bodyPr vertOverflow="clip" wrap="square" lIns="360000" tIns="36000" rIns="36000" bIns="36000" anchor="ctr"/>
        <a:lstStyle/>
        <a:p>
          <a:pPr marL="0" indent="0"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258250" name="cmdAct_2" descr="icon15.pn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403860</xdr:colOff>
      <xdr:row>2</xdr:row>
      <xdr:rowOff>9525</xdr:rowOff>
    </xdr:from>
    <xdr:to>
      <xdr:col>4</xdr:col>
      <xdr:colOff>272150</xdr:colOff>
      <xdr:row>2</xdr:row>
      <xdr:rowOff>219075</xdr:rowOff>
    </xdr:to>
    <xdr:sp macro="[0]!Instruction.cmdGetUpdate_Click" textlink="">
      <xdr:nvSpPr>
        <xdr:cNvPr id="37" name="cmdNoAct_1" hidden="1"/>
        <xdr:cNvSpPr txBox="1">
          <a:spLocks noChangeArrowheads="1"/>
        </xdr:cNvSpPr>
      </xdr:nvSpPr>
      <xdr:spPr bwMode="auto">
        <a:xfrm>
          <a:off x="1203960" y="352425"/>
          <a:ext cx="1639940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25825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250916</xdr:colOff>
      <xdr:row>2</xdr:row>
      <xdr:rowOff>3612</xdr:rowOff>
    </xdr:from>
    <xdr:to>
      <xdr:col>4</xdr:col>
      <xdr:colOff>179635</xdr:colOff>
      <xdr:row>2</xdr:row>
      <xdr:rowOff>219612</xdr:rowOff>
    </xdr:to>
    <xdr:sp macro="" textlink="">
      <xdr:nvSpPr>
        <xdr:cNvPr id="39" name="cmdNoInet_1" hidden="1"/>
        <xdr:cNvSpPr txBox="1">
          <a:spLocks noChangeArrowheads="1"/>
        </xdr:cNvSpPr>
      </xdr:nvSpPr>
      <xdr:spPr bwMode="auto">
        <a:xfrm>
          <a:off x="1051016" y="346512"/>
          <a:ext cx="1700369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33236" cy="374141"/>
    <xdr:sp macro="" textlink="">
      <xdr:nvSpPr>
        <xdr:cNvPr id="40" name="cmdNoInet_2" hidden="1"/>
        <xdr:cNvSpPr txBox="1"/>
      </xdr:nvSpPr>
      <xdr:spPr>
        <a:xfrm>
          <a:off x="1047750" y="270313"/>
          <a:ext cx="23323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21</xdr:col>
      <xdr:colOff>12700</xdr:colOff>
      <xdr:row>69</xdr:row>
      <xdr:rowOff>88900</xdr:rowOff>
    </xdr:from>
    <xdr:to>
      <xdr:col>22</xdr:col>
      <xdr:colOff>266065</xdr:colOff>
      <xdr:row>69</xdr:row>
      <xdr:rowOff>294640</xdr:rowOff>
    </xdr:to>
    <xdr:sp macro="" textlink="">
      <xdr:nvSpPr>
        <xdr:cNvPr id="41" name="PAGE_NUMBER_AREA" hidden="1"/>
        <xdr:cNvSpPr>
          <a:spLocks noChangeArrowheads="1"/>
        </xdr:cNvSpPr>
      </xdr:nvSpPr>
      <xdr:spPr bwMode="auto">
        <a:xfrm>
          <a:off x="7613650" y="1279525"/>
          <a:ext cx="548640" cy="20574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F7F7F"/>
          </a:solidFill>
          <a:round/>
          <a:headEnd/>
          <a:tailEnd/>
        </a:ln>
        <a:effectLst>
          <a:outerShdw dist="23000" dir="5400000" rotWithShape="0">
            <a:srgbClr val="000000">
              <a:alpha val="34998"/>
            </a:srgbClr>
          </a:outerShdw>
        </a:effectLst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1/5</a:t>
          </a:r>
        </a:p>
      </xdr:txBody>
    </xdr:sp>
    <xdr:clientData/>
  </xdr:twoCellAnchor>
  <xdr:twoCellAnchor>
    <xdr:from>
      <xdr:col>0</xdr:col>
      <xdr:colOff>76200</xdr:colOff>
      <xdr:row>0</xdr:row>
      <xdr:rowOff>68580</xdr:rowOff>
    </xdr:from>
    <xdr:to>
      <xdr:col>25</xdr:col>
      <xdr:colOff>346718</xdr:colOff>
      <xdr:row>109</xdr:row>
      <xdr:rowOff>76200</xdr:rowOff>
    </xdr:to>
    <xdr:sp macro="" textlink="">
      <xdr:nvSpPr>
        <xdr:cNvPr id="42" name="Скругленный прямоугольник 41"/>
        <xdr:cNvSpPr/>
      </xdr:nvSpPr>
      <xdr:spPr>
        <a:xfrm>
          <a:off x="76200" y="68580"/>
          <a:ext cx="9052568" cy="5008245"/>
        </a:xfrm>
        <a:prstGeom prst="roundRect">
          <a:avLst>
            <a:gd name="adj" fmla="val 0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23</xdr:col>
      <xdr:colOff>266700</xdr:colOff>
      <xdr:row>69</xdr:row>
      <xdr:rowOff>95250</xdr:rowOff>
    </xdr:from>
    <xdr:to>
      <xdr:col>24</xdr:col>
      <xdr:colOff>180975</xdr:colOff>
      <xdr:row>69</xdr:row>
      <xdr:rowOff>314325</xdr:rowOff>
    </xdr:to>
    <xdr:pic macro="[0]!modInstruction.Process_Page_Last">
      <xdr:nvPicPr>
        <xdr:cNvPr id="258257" name="PAGE_LAST" descr="tick_circle_3887.png" hidden="1"/>
        <xdr:cNvPicPr>
          <a:picLocks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8458200" y="4591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76200</xdr:colOff>
      <xdr:row>69</xdr:row>
      <xdr:rowOff>85725</xdr:rowOff>
    </xdr:from>
    <xdr:to>
      <xdr:col>20</xdr:col>
      <xdr:colOff>0</xdr:colOff>
      <xdr:row>69</xdr:row>
      <xdr:rowOff>304800</xdr:rowOff>
    </xdr:to>
    <xdr:pic macro="[0]!modInstruction.Process_Page_First">
      <xdr:nvPicPr>
        <xdr:cNvPr id="258258" name="PAGE_FIRST" descr="tick_circle_3887.png" hidden="1"/>
        <xdr:cNvPicPr>
          <a:picLocks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7086600" y="45910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9525</xdr:colOff>
      <xdr:row>69</xdr:row>
      <xdr:rowOff>66675</xdr:rowOff>
    </xdr:from>
    <xdr:to>
      <xdr:col>20</xdr:col>
      <xdr:colOff>266700</xdr:colOff>
      <xdr:row>69</xdr:row>
      <xdr:rowOff>323850</xdr:rowOff>
    </xdr:to>
    <xdr:pic macro="[0]!modInstruction.Process_Page_Back">
      <xdr:nvPicPr>
        <xdr:cNvPr id="258259" name="PAGE_BACK" descr="tick_circle_3887.png" hidden="1"/>
        <xdr:cNvPicPr>
          <a:picLocks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7315200" y="45910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285750</xdr:colOff>
      <xdr:row>69</xdr:row>
      <xdr:rowOff>66675</xdr:rowOff>
    </xdr:from>
    <xdr:to>
      <xdr:col>23</xdr:col>
      <xdr:colOff>247650</xdr:colOff>
      <xdr:row>69</xdr:row>
      <xdr:rowOff>323850</xdr:rowOff>
    </xdr:to>
    <xdr:pic macro="[0]!modInstruction.Process_Page_Next">
      <xdr:nvPicPr>
        <xdr:cNvPr id="258260" name="PAGE_NEX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8181975" y="45910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47625</xdr:colOff>
      <xdr:row>1</xdr:row>
      <xdr:rowOff>47625</xdr:rowOff>
    </xdr:from>
    <xdr:to>
      <xdr:col>25</xdr:col>
      <xdr:colOff>6821</xdr:colOff>
      <xdr:row>2</xdr:row>
      <xdr:rowOff>152400</xdr:rowOff>
    </xdr:to>
    <xdr:sp macro="[0]!Instruction.cmdRegionChange_Click" textlink="">
      <xdr:nvSpPr>
        <xdr:cNvPr id="47" name="cmdRegionChange" hidden="1"/>
        <xdr:cNvSpPr/>
      </xdr:nvSpPr>
      <xdr:spPr>
        <a:xfrm>
          <a:off x="6762750" y="180975"/>
          <a:ext cx="2026121" cy="31432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2" name="cmdClearLog"/>
        <xdr:cNvSpPr/>
      </xdr:nvSpPr>
      <xdr:spPr>
        <a:xfrm>
          <a:off x="10622280" y="106680"/>
          <a:ext cx="1323975" cy="32575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19050</xdr:rowOff>
    </xdr:from>
    <xdr:to>
      <xdr:col>4</xdr:col>
      <xdr:colOff>361950</xdr:colOff>
      <xdr:row>3</xdr:row>
      <xdr:rowOff>190500</xdr:rowOff>
    </xdr:to>
    <xdr:pic macro="[0]!SHEET_TITLE.cmdUpdateValidationIndicators_Click">
      <xdr:nvPicPr>
        <xdr:cNvPr id="193259" name="UPDATE_RESTRICTIONS_DATA" descr="help.pn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9050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3</xdr:row>
      <xdr:rowOff>104775</xdr:rowOff>
    </xdr:from>
    <xdr:to>
      <xdr:col>7</xdr:col>
      <xdr:colOff>247650</xdr:colOff>
      <xdr:row>5</xdr:row>
      <xdr:rowOff>19050</xdr:rowOff>
    </xdr:to>
    <xdr:pic>
      <xdr:nvPicPr>
        <xdr:cNvPr id="190915" name="DATE_PICKER" descr="hyperlinkred_557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34950" y="504825"/>
          <a:ext cx="180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40</xdr:row>
      <xdr:rowOff>104775</xdr:rowOff>
    </xdr:from>
    <xdr:to>
      <xdr:col>7</xdr:col>
      <xdr:colOff>190500</xdr:colOff>
      <xdr:row>42</xdr:row>
      <xdr:rowOff>85725</xdr:rowOff>
    </xdr:to>
    <xdr:pic macro="[0]!HEAT_OBJECTS.ShowGeneralHelp">
      <xdr:nvPicPr>
        <xdr:cNvPr id="246447" name="GeneralHelp" descr="help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858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5</xdr:row>
      <xdr:rowOff>0</xdr:rowOff>
    </xdr:from>
    <xdr:to>
      <xdr:col>7</xdr:col>
      <xdr:colOff>200025</xdr:colOff>
      <xdr:row>37</xdr:row>
      <xdr:rowOff>95250</xdr:rowOff>
    </xdr:to>
    <xdr:pic macro="[0]!HEAT_OBJECTS.cmdFreezePanes_Click">
      <xdr:nvPicPr>
        <xdr:cNvPr id="246448" name="cmdFreeze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38100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38</xdr:row>
      <xdr:rowOff>0</xdr:rowOff>
    </xdr:from>
    <xdr:to>
      <xdr:col>7</xdr:col>
      <xdr:colOff>190500</xdr:colOff>
      <xdr:row>40</xdr:row>
      <xdr:rowOff>47625</xdr:rowOff>
    </xdr:to>
    <xdr:pic macro="[0]!HEAT_OBJECTS.ShowFillInHelp">
      <xdr:nvPicPr>
        <xdr:cNvPr id="246449" name="FillInHelp" descr="help.png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466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42</xdr:row>
      <xdr:rowOff>152400</xdr:rowOff>
    </xdr:from>
    <xdr:to>
      <xdr:col>7</xdr:col>
      <xdr:colOff>190500</xdr:colOff>
      <xdr:row>43</xdr:row>
      <xdr:rowOff>352425</xdr:rowOff>
    </xdr:to>
    <xdr:pic macro="[0]!HEAT_OBJECTS.cmdUpdateAccessibleData_Click">
      <xdr:nvPicPr>
        <xdr:cNvPr id="246450" name="cmdUpdateAccessibleData" descr="help.png"/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1314450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40</xdr:row>
      <xdr:rowOff>104775</xdr:rowOff>
    </xdr:from>
    <xdr:to>
      <xdr:col>7</xdr:col>
      <xdr:colOff>190500</xdr:colOff>
      <xdr:row>42</xdr:row>
      <xdr:rowOff>85725</xdr:rowOff>
    </xdr:to>
    <xdr:pic macro="[0]!vsna_OBJECTS.ShowGeneralHelp">
      <xdr:nvPicPr>
        <xdr:cNvPr id="248421" name="GeneralHelp" descr="help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858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5</xdr:row>
      <xdr:rowOff>0</xdr:rowOff>
    </xdr:from>
    <xdr:to>
      <xdr:col>7</xdr:col>
      <xdr:colOff>200025</xdr:colOff>
      <xdr:row>37</xdr:row>
      <xdr:rowOff>95250</xdr:rowOff>
    </xdr:to>
    <xdr:pic macro="[0]!VSNA_OBJECTS.cmdFreezePanes_Click">
      <xdr:nvPicPr>
        <xdr:cNvPr id="248422" name="cmdFreeze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38100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38</xdr:row>
      <xdr:rowOff>0</xdr:rowOff>
    </xdr:from>
    <xdr:to>
      <xdr:col>7</xdr:col>
      <xdr:colOff>190500</xdr:colOff>
      <xdr:row>40</xdr:row>
      <xdr:rowOff>47625</xdr:rowOff>
    </xdr:to>
    <xdr:pic macro="[0]!vsna_OBJECTS.ShowFillInHelp">
      <xdr:nvPicPr>
        <xdr:cNvPr id="248423" name="FillInHelp" descr="help.png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466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42</xdr:row>
      <xdr:rowOff>152400</xdr:rowOff>
    </xdr:from>
    <xdr:to>
      <xdr:col>7</xdr:col>
      <xdr:colOff>190500</xdr:colOff>
      <xdr:row>43</xdr:row>
      <xdr:rowOff>352425</xdr:rowOff>
    </xdr:to>
    <xdr:pic macro="[0]!vsna_OBJECTS.cmdUpdateAccessibleData_Click">
      <xdr:nvPicPr>
        <xdr:cNvPr id="248424" name="cmdUpdateAccessibleData" descr="help.png"/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1314450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40</xdr:row>
      <xdr:rowOff>104775</xdr:rowOff>
    </xdr:from>
    <xdr:to>
      <xdr:col>7</xdr:col>
      <xdr:colOff>190500</xdr:colOff>
      <xdr:row>42</xdr:row>
      <xdr:rowOff>85725</xdr:rowOff>
    </xdr:to>
    <xdr:pic macro="[0]!voTv_OBJECTS.ShowGeneralHelp">
      <xdr:nvPicPr>
        <xdr:cNvPr id="249434" name="GeneralHelp" descr="help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858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5</xdr:row>
      <xdr:rowOff>0</xdr:rowOff>
    </xdr:from>
    <xdr:to>
      <xdr:col>7</xdr:col>
      <xdr:colOff>200025</xdr:colOff>
      <xdr:row>37</xdr:row>
      <xdr:rowOff>95250</xdr:rowOff>
    </xdr:to>
    <xdr:pic macro="[0]!VOTV_OBJECTS.cmdFreezePanes_Click">
      <xdr:nvPicPr>
        <xdr:cNvPr id="249435" name="cmdFreeze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38100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38</xdr:row>
      <xdr:rowOff>0</xdr:rowOff>
    </xdr:from>
    <xdr:to>
      <xdr:col>7</xdr:col>
      <xdr:colOff>190500</xdr:colOff>
      <xdr:row>40</xdr:row>
      <xdr:rowOff>47625</xdr:rowOff>
    </xdr:to>
    <xdr:pic macro="[0]!votv_OBJECTS.ShowFillInHelp">
      <xdr:nvPicPr>
        <xdr:cNvPr id="249436" name="FillInHelp" descr="help.png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466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42</xdr:row>
      <xdr:rowOff>152400</xdr:rowOff>
    </xdr:from>
    <xdr:to>
      <xdr:col>7</xdr:col>
      <xdr:colOff>190500</xdr:colOff>
      <xdr:row>43</xdr:row>
      <xdr:rowOff>352425</xdr:rowOff>
    </xdr:to>
    <xdr:pic macro="[0]!VOTV_OBJECTS.cmdUpdateAccessibleData_Click">
      <xdr:nvPicPr>
        <xdr:cNvPr id="249437" name="cmdUpdateAccessibleData" descr="help.png"/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1314450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ias.ru/files/shablon/manual_loading_through_monitoring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hyperlink" Target="https://portal.eias.ru/Portal/DownloadPage.aspx?type=12&amp;guid=57740bb1-f936-4885-8380-ca2a2dd9f1b7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https://portal.eias.ru/Portal/DownloadPage.aspx?type=12&amp;guid=57740bb1-f936-4885-8380-ca2a2dd9f1b7" TargetMode="External"/><Relationship Id="rId1" Type="http://schemas.openxmlformats.org/officeDocument/2006/relationships/hyperlink" Target="https://portal.eias.ru/Portal/DownloadPage.aspx?type=12&amp;guid=57740bb1-f936-4885-8380-ca2a2dd9f1b7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portal.eias.ru/Portal/DownloadPage.aspx?type=12&amp;guid=57740bb1-f936-4885-8380-ca2a2dd9f1b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8"/>
  <sheetViews>
    <sheetView showGridLines="0" zoomScaleNormal="100" workbookViewId="0"/>
  </sheetViews>
  <sheetFormatPr defaultRowHeight="14.25"/>
  <cols>
    <col min="1" max="1" width="3.28515625" style="65" customWidth="1"/>
    <col min="2" max="2" width="8.7109375" style="65" customWidth="1"/>
    <col min="3" max="3" width="22.28515625" style="65" customWidth="1"/>
    <col min="4" max="4" width="4.28515625" style="65" customWidth="1"/>
    <col min="5" max="6" width="4.42578125" style="65" customWidth="1"/>
    <col min="7" max="7" width="4.5703125" style="65" customWidth="1"/>
    <col min="8" max="24" width="4.42578125" style="65" customWidth="1"/>
    <col min="25" max="25" width="4.42578125" style="66" customWidth="1"/>
    <col min="26" max="26" width="9.140625" style="65"/>
    <col min="27" max="27" width="9.140625" style="67"/>
    <col min="28" max="16384" width="9.140625" style="65"/>
  </cols>
  <sheetData>
    <row r="1" spans="1:29" ht="10.5" customHeight="1">
      <c r="A1" s="139"/>
      <c r="AA1" s="67" t="s">
        <v>89</v>
      </c>
    </row>
    <row r="2" spans="1:29" ht="16.5" customHeight="1">
      <c r="B2" s="326" t="str">
        <f>"Код отчёта: " &amp; GetCode()</f>
        <v>Код отчёта: REESTR.VSNA.SOURCE.2021</v>
      </c>
      <c r="C2" s="326"/>
      <c r="D2" s="326"/>
      <c r="E2" s="326"/>
      <c r="F2" s="326"/>
      <c r="G2" s="326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  <c r="W2" s="68"/>
      <c r="X2" s="68"/>
    </row>
    <row r="3" spans="1:29" ht="18" customHeight="1">
      <c r="B3" s="327" t="str">
        <f>"Версия " &amp; GetVersion()</f>
        <v>Версия 1.0</v>
      </c>
      <c r="C3" s="327"/>
      <c r="D3" s="70"/>
      <c r="E3" s="70"/>
      <c r="F3" s="70"/>
      <c r="G3" s="70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8"/>
      <c r="T3" s="68"/>
      <c r="U3" s="68"/>
      <c r="V3" s="69"/>
      <c r="W3" s="69"/>
      <c r="X3" s="69"/>
      <c r="Y3" s="69"/>
    </row>
    <row r="4" spans="1:29" ht="6" customHeight="1">
      <c r="B4" s="7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9" ht="31.9" customHeight="1">
      <c r="A5" s="72"/>
      <c r="B5" s="328" t="s">
        <v>849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30"/>
      <c r="Z5" s="72"/>
      <c r="AB5" s="72"/>
      <c r="AC5" s="72"/>
    </row>
    <row r="6" spans="1:29" ht="11.45" customHeight="1">
      <c r="A6" s="73"/>
      <c r="B6" s="74"/>
      <c r="C6" s="140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141"/>
    </row>
    <row r="7" spans="1:29" ht="18" customHeight="1">
      <c r="A7" s="73"/>
      <c r="B7" s="73"/>
      <c r="C7" s="75"/>
      <c r="D7" s="74"/>
      <c r="E7" s="331" t="s">
        <v>729</v>
      </c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141"/>
    </row>
    <row r="8" spans="1:29" ht="15" customHeight="1">
      <c r="A8" s="73"/>
      <c r="B8" s="73"/>
      <c r="C8" s="75"/>
      <c r="D8" s="74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141"/>
    </row>
    <row r="9" spans="1:29" ht="15" customHeight="1">
      <c r="A9" s="73"/>
      <c r="B9" s="73"/>
      <c r="C9" s="75"/>
      <c r="D9" s="74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141"/>
    </row>
    <row r="10" spans="1:29" ht="10.5" customHeight="1">
      <c r="A10" s="73"/>
      <c r="B10" s="73"/>
      <c r="C10" s="75"/>
      <c r="D10" s="74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141"/>
    </row>
    <row r="11" spans="1:29" ht="27" customHeight="1">
      <c r="A11" s="73"/>
      <c r="B11" s="73"/>
      <c r="C11" s="75"/>
      <c r="D11" s="74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141"/>
    </row>
    <row r="12" spans="1:29" ht="12" customHeight="1">
      <c r="A12" s="73"/>
      <c r="B12" s="73"/>
      <c r="C12" s="75"/>
      <c r="D12" s="74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141"/>
    </row>
    <row r="13" spans="1:29" ht="38.25" customHeight="1">
      <c r="A13" s="73"/>
      <c r="B13" s="73"/>
      <c r="C13" s="75"/>
      <c r="D13" s="74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142"/>
    </row>
    <row r="14" spans="1:29" ht="15" customHeight="1">
      <c r="A14" s="73"/>
      <c r="B14" s="73"/>
      <c r="C14" s="75"/>
      <c r="D14" s="74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141"/>
    </row>
    <row r="15" spans="1:29" ht="15">
      <c r="A15" s="73"/>
      <c r="B15" s="73"/>
      <c r="C15" s="75"/>
      <c r="D15" s="74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141"/>
    </row>
    <row r="16" spans="1:29" ht="15">
      <c r="A16" s="73"/>
      <c r="B16" s="73"/>
      <c r="C16" s="75"/>
      <c r="D16" s="74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141"/>
    </row>
    <row r="17" spans="1:25" ht="15" customHeight="1">
      <c r="A17" s="73"/>
      <c r="B17" s="73"/>
      <c r="C17" s="75"/>
      <c r="D17" s="74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141"/>
    </row>
    <row r="18" spans="1:25" ht="15">
      <c r="A18" s="73"/>
      <c r="B18" s="73"/>
      <c r="C18" s="75"/>
      <c r="D18" s="74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141"/>
    </row>
    <row r="19" spans="1:25" ht="57" customHeight="1">
      <c r="A19" s="73"/>
      <c r="B19" s="73"/>
      <c r="C19" s="75"/>
      <c r="D19" s="75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141"/>
    </row>
    <row r="20" spans="1:25" ht="15" hidden="1">
      <c r="A20" s="73"/>
      <c r="B20" s="73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141"/>
    </row>
    <row r="21" spans="1:25" ht="14.25" hidden="1" customHeight="1">
      <c r="A21" s="73"/>
      <c r="B21" s="73"/>
      <c r="C21" s="75"/>
      <c r="D21" s="74"/>
      <c r="E21" s="143" t="s">
        <v>90</v>
      </c>
      <c r="F21" s="317" t="s">
        <v>84</v>
      </c>
      <c r="G21" s="318"/>
      <c r="H21" s="318"/>
      <c r="I21" s="318"/>
      <c r="J21" s="318"/>
      <c r="K21" s="318"/>
      <c r="L21" s="318"/>
      <c r="M21" s="318"/>
      <c r="N21" s="74"/>
      <c r="O21" s="144" t="s">
        <v>90</v>
      </c>
      <c r="P21" s="313" t="s">
        <v>86</v>
      </c>
      <c r="Q21" s="314"/>
      <c r="R21" s="314"/>
      <c r="S21" s="314"/>
      <c r="T21" s="314"/>
      <c r="U21" s="314"/>
      <c r="V21" s="314"/>
      <c r="W21" s="314"/>
      <c r="X21" s="314"/>
      <c r="Y21" s="141"/>
    </row>
    <row r="22" spans="1:25" ht="14.45" hidden="1" customHeight="1">
      <c r="A22" s="73"/>
      <c r="B22" s="73"/>
      <c r="C22" s="75"/>
      <c r="D22" s="74"/>
      <c r="E22" s="145" t="s">
        <v>90</v>
      </c>
      <c r="F22" s="317" t="s">
        <v>85</v>
      </c>
      <c r="G22" s="318"/>
      <c r="H22" s="318"/>
      <c r="I22" s="318"/>
      <c r="J22" s="318"/>
      <c r="K22" s="318"/>
      <c r="L22" s="318"/>
      <c r="M22" s="318"/>
      <c r="N22" s="74"/>
      <c r="O22" s="146" t="s">
        <v>90</v>
      </c>
      <c r="P22" s="313" t="s">
        <v>87</v>
      </c>
      <c r="Q22" s="314"/>
      <c r="R22" s="314"/>
      <c r="S22" s="314"/>
      <c r="T22" s="314"/>
      <c r="U22" s="314"/>
      <c r="V22" s="314"/>
      <c r="W22" s="314"/>
      <c r="X22" s="314"/>
      <c r="Y22" s="141"/>
    </row>
    <row r="23" spans="1:25" ht="27" hidden="1" customHeight="1">
      <c r="A23" s="73"/>
      <c r="B23" s="73"/>
      <c r="C23" s="75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141"/>
    </row>
    <row r="24" spans="1:25" ht="10.5" hidden="1" customHeight="1">
      <c r="A24" s="73"/>
      <c r="B24" s="73"/>
      <c r="C24" s="75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141"/>
    </row>
    <row r="25" spans="1:25" ht="27" hidden="1" customHeight="1">
      <c r="A25" s="73"/>
      <c r="B25" s="73"/>
      <c r="C25" s="75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141"/>
    </row>
    <row r="26" spans="1:25" ht="12" hidden="1" customHeight="1">
      <c r="A26" s="73"/>
      <c r="B26" s="73"/>
      <c r="C26" s="75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141"/>
    </row>
    <row r="27" spans="1:25" ht="31.5" hidden="1" customHeight="1">
      <c r="A27" s="73"/>
      <c r="B27" s="73"/>
      <c r="C27" s="7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141"/>
    </row>
    <row r="28" spans="1:25" ht="15" hidden="1">
      <c r="A28" s="73"/>
      <c r="B28" s="73"/>
      <c r="C28" s="75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141"/>
    </row>
    <row r="29" spans="1:25" ht="15" hidden="1">
      <c r="A29" s="73"/>
      <c r="B29" s="73"/>
      <c r="C29" s="7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41"/>
    </row>
    <row r="30" spans="1:25" ht="15" hidden="1">
      <c r="A30" s="73"/>
      <c r="B30" s="73"/>
      <c r="C30" s="75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141"/>
    </row>
    <row r="31" spans="1:25" ht="15" hidden="1">
      <c r="A31" s="73"/>
      <c r="B31" s="73"/>
      <c r="C31" s="75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141"/>
    </row>
    <row r="32" spans="1:25" ht="15" hidden="1">
      <c r="A32" s="73"/>
      <c r="B32" s="73"/>
      <c r="C32" s="75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141"/>
    </row>
    <row r="33" spans="1:25" ht="26.45" hidden="1" customHeight="1">
      <c r="A33" s="73"/>
      <c r="B33" s="73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141"/>
    </row>
    <row r="34" spans="1:25" ht="15" hidden="1">
      <c r="A34" s="73"/>
      <c r="B34" s="73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41"/>
    </row>
    <row r="35" spans="1:25" ht="24" hidden="1" customHeight="1">
      <c r="A35" s="73"/>
      <c r="B35" s="73"/>
      <c r="C35" s="75"/>
      <c r="D35" s="74"/>
      <c r="E35" s="312" t="s">
        <v>256</v>
      </c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141"/>
    </row>
    <row r="36" spans="1:25" ht="38.25" hidden="1" customHeight="1">
      <c r="A36" s="73"/>
      <c r="B36" s="73"/>
      <c r="C36" s="75"/>
      <c r="D36" s="74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141"/>
    </row>
    <row r="37" spans="1:25" ht="9.75" hidden="1" customHeight="1">
      <c r="A37" s="73"/>
      <c r="B37" s="73"/>
      <c r="C37" s="75"/>
      <c r="D37" s="74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141"/>
    </row>
    <row r="38" spans="1:25" ht="51" hidden="1" customHeight="1">
      <c r="A38" s="73"/>
      <c r="B38" s="73"/>
      <c r="C38" s="75"/>
      <c r="D38" s="74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141"/>
    </row>
    <row r="39" spans="1:25" ht="15" hidden="1" customHeight="1">
      <c r="A39" s="73"/>
      <c r="B39" s="73"/>
      <c r="C39" s="75"/>
      <c r="D39" s="74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141"/>
    </row>
    <row r="40" spans="1:25" ht="12" hidden="1" customHeight="1">
      <c r="A40" s="73"/>
      <c r="B40" s="73"/>
      <c r="C40" s="75"/>
      <c r="D40" s="74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141"/>
    </row>
    <row r="41" spans="1:25" ht="36.75" hidden="1" customHeight="1">
      <c r="A41" s="73"/>
      <c r="B41" s="73"/>
      <c r="C41" s="75"/>
      <c r="D41" s="74"/>
      <c r="E41" s="322" t="s">
        <v>454</v>
      </c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3" t="s">
        <v>496</v>
      </c>
      <c r="S41" s="324"/>
      <c r="T41" s="324"/>
      <c r="U41" s="324"/>
      <c r="V41" s="324"/>
      <c r="W41" s="324"/>
      <c r="X41" s="324"/>
      <c r="Y41" s="325"/>
    </row>
    <row r="42" spans="1:25" ht="15" hidden="1">
      <c r="A42" s="73"/>
      <c r="B42" s="73"/>
      <c r="C42" s="75"/>
      <c r="D42" s="74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9"/>
    </row>
    <row r="43" spans="1:25" ht="15" hidden="1">
      <c r="A43" s="73"/>
      <c r="B43" s="73"/>
      <c r="C43" s="75"/>
      <c r="D43" s="74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9"/>
    </row>
    <row r="44" spans="1:25" ht="36.6" hidden="1" customHeight="1">
      <c r="A44" s="73"/>
      <c r="B44" s="73"/>
      <c r="C44" s="75"/>
      <c r="D44" s="75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9"/>
    </row>
    <row r="45" spans="1:25" ht="15" hidden="1">
      <c r="A45" s="73"/>
      <c r="B45" s="73"/>
      <c r="C45" s="75"/>
      <c r="D45" s="75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9"/>
    </row>
    <row r="46" spans="1:25" ht="24" hidden="1" customHeight="1">
      <c r="A46" s="73"/>
      <c r="B46" s="73"/>
      <c r="C46" s="75"/>
      <c r="D46" s="74"/>
      <c r="E46" s="320" t="s">
        <v>253</v>
      </c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141"/>
    </row>
    <row r="47" spans="1:25" ht="37.5" hidden="1" customHeight="1">
      <c r="A47" s="73"/>
      <c r="B47" s="73"/>
      <c r="C47" s="75"/>
      <c r="D47" s="74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141"/>
    </row>
    <row r="48" spans="1:25" ht="24" hidden="1" customHeight="1">
      <c r="A48" s="73"/>
      <c r="B48" s="73"/>
      <c r="C48" s="75"/>
      <c r="D48" s="74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141"/>
    </row>
    <row r="49" spans="1:25" ht="51" hidden="1" customHeight="1">
      <c r="A49" s="73"/>
      <c r="B49" s="73"/>
      <c r="C49" s="75"/>
      <c r="D49" s="74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141"/>
    </row>
    <row r="50" spans="1:25" ht="15" hidden="1">
      <c r="A50" s="73"/>
      <c r="B50" s="73"/>
      <c r="C50" s="75"/>
      <c r="D50" s="74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141"/>
    </row>
    <row r="51" spans="1:25" ht="15" hidden="1">
      <c r="A51" s="73"/>
      <c r="B51" s="73"/>
      <c r="C51" s="75"/>
      <c r="D51" s="74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141"/>
    </row>
    <row r="52" spans="1:25" ht="15" hidden="1">
      <c r="A52" s="73"/>
      <c r="B52" s="73"/>
      <c r="C52" s="75"/>
      <c r="D52" s="74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141"/>
    </row>
    <row r="53" spans="1:25" ht="15" hidden="1">
      <c r="A53" s="73"/>
      <c r="B53" s="73"/>
      <c r="C53" s="75"/>
      <c r="D53" s="74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141"/>
    </row>
    <row r="54" spans="1:25" ht="15" hidden="1">
      <c r="A54" s="73"/>
      <c r="B54" s="73"/>
      <c r="C54" s="75"/>
      <c r="D54" s="74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141"/>
    </row>
    <row r="55" spans="1:25" ht="15" hidden="1">
      <c r="A55" s="73"/>
      <c r="B55" s="73"/>
      <c r="C55" s="75"/>
      <c r="D55" s="74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141"/>
    </row>
    <row r="56" spans="1:25" ht="26.25" hidden="1" customHeight="1">
      <c r="A56" s="73"/>
      <c r="B56" s="73"/>
      <c r="C56" s="75"/>
      <c r="D56" s="75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141"/>
    </row>
    <row r="57" spans="1:25" ht="15" hidden="1">
      <c r="A57" s="73"/>
      <c r="B57" s="73"/>
      <c r="C57" s="75"/>
      <c r="D57" s="75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141"/>
    </row>
    <row r="58" spans="1:25" ht="15" hidden="1" customHeight="1">
      <c r="A58" s="73"/>
      <c r="B58" s="73"/>
      <c r="C58" s="75"/>
      <c r="D58" s="74"/>
      <c r="E58" s="182"/>
      <c r="F58" s="182"/>
      <c r="G58" s="182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41"/>
    </row>
    <row r="59" spans="1:25" ht="15" hidden="1" customHeight="1">
      <c r="A59" s="73"/>
      <c r="B59" s="73"/>
      <c r="C59" s="75"/>
      <c r="D59" s="74"/>
      <c r="E59" s="334" t="s">
        <v>243</v>
      </c>
      <c r="F59" s="334"/>
      <c r="G59" s="334"/>
      <c r="H59" s="334"/>
      <c r="I59" s="334"/>
      <c r="J59" s="334"/>
      <c r="K59" s="321" t="s">
        <v>239</v>
      </c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141"/>
    </row>
    <row r="60" spans="1:25" ht="15" hidden="1" customHeight="1">
      <c r="A60" s="73"/>
      <c r="B60" s="73"/>
      <c r="C60" s="75"/>
      <c r="D60" s="74"/>
      <c r="E60" s="315" t="s">
        <v>66</v>
      </c>
      <c r="F60" s="315"/>
      <c r="G60" s="315"/>
      <c r="H60" s="315"/>
      <c r="I60" s="315"/>
      <c r="J60" s="315"/>
      <c r="K60" s="316" t="s">
        <v>257</v>
      </c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141"/>
    </row>
    <row r="61" spans="1:25" ht="15" hidden="1" customHeight="1">
      <c r="A61" s="73"/>
      <c r="B61" s="73"/>
      <c r="C61" s="75"/>
      <c r="D61" s="74"/>
      <c r="E61" s="184"/>
      <c r="F61" s="185"/>
      <c r="G61" s="186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41"/>
    </row>
    <row r="62" spans="1:25" ht="27.75" hidden="1" customHeight="1">
      <c r="A62" s="73"/>
      <c r="B62" s="73"/>
      <c r="C62" s="75"/>
      <c r="D62" s="74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41"/>
    </row>
    <row r="63" spans="1:25" ht="15" hidden="1">
      <c r="A63" s="73"/>
      <c r="B63" s="73"/>
      <c r="C63" s="75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141"/>
    </row>
    <row r="64" spans="1:25" ht="15" hidden="1">
      <c r="A64" s="73"/>
      <c r="B64" s="73"/>
      <c r="C64" s="75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141"/>
    </row>
    <row r="65" spans="1:25" ht="15" hidden="1">
      <c r="A65" s="73"/>
      <c r="B65" s="73"/>
      <c r="C65" s="75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141"/>
    </row>
    <row r="66" spans="1:25" ht="15" hidden="1">
      <c r="A66" s="73"/>
      <c r="B66" s="73"/>
      <c r="C66" s="75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141"/>
    </row>
    <row r="67" spans="1:25" ht="15" hidden="1">
      <c r="A67" s="73"/>
      <c r="B67" s="73"/>
      <c r="C67" s="75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141"/>
    </row>
    <row r="68" spans="1:25" ht="90" hidden="1" customHeight="1">
      <c r="A68" s="73"/>
      <c r="B68" s="73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141"/>
    </row>
    <row r="69" spans="1:25" ht="15" hidden="1">
      <c r="A69" s="73"/>
      <c r="B69" s="73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141"/>
    </row>
    <row r="70" spans="1:25" ht="26.25" hidden="1" customHeight="1">
      <c r="A70" s="73"/>
      <c r="B70" s="73"/>
      <c r="C70" s="75"/>
      <c r="D70" s="74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141"/>
    </row>
    <row r="71" spans="1:25" ht="29.25" hidden="1" customHeight="1">
      <c r="A71" s="73"/>
      <c r="B71" s="73"/>
      <c r="C71" s="75"/>
      <c r="D71" s="74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141"/>
    </row>
    <row r="72" spans="1:25" ht="27" hidden="1" customHeight="1">
      <c r="A72" s="73"/>
      <c r="B72" s="73"/>
      <c r="C72" s="75"/>
      <c r="D72" s="74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141"/>
    </row>
    <row r="73" spans="1:25" ht="38.25" hidden="1" customHeight="1">
      <c r="A73" s="73"/>
      <c r="B73" s="73"/>
      <c r="C73" s="75"/>
      <c r="D73" s="74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141"/>
    </row>
    <row r="74" spans="1:25" ht="15" hidden="1">
      <c r="A74" s="73"/>
      <c r="B74" s="73"/>
      <c r="C74" s="75"/>
      <c r="D74" s="74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141"/>
    </row>
    <row r="75" spans="1:25" ht="132" hidden="1" customHeight="1">
      <c r="A75" s="73"/>
      <c r="B75" s="73"/>
      <c r="C75" s="75"/>
      <c r="D75" s="74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141"/>
    </row>
    <row r="76" spans="1:25" ht="15" hidden="1">
      <c r="A76" s="73"/>
      <c r="B76" s="73"/>
      <c r="C76" s="75"/>
      <c r="D76" s="74"/>
      <c r="E76" s="335"/>
      <c r="F76" s="335"/>
      <c r="G76" s="335"/>
      <c r="H76" s="336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141"/>
    </row>
    <row r="77" spans="1:25" ht="15" hidden="1" customHeight="1">
      <c r="A77" s="73"/>
      <c r="B77" s="73"/>
      <c r="C77" s="75"/>
      <c r="D77" s="74"/>
      <c r="E77" s="334" t="s">
        <v>238</v>
      </c>
      <c r="F77" s="334"/>
      <c r="G77" s="334"/>
      <c r="H77" s="334"/>
      <c r="I77" s="334"/>
      <c r="J77" s="334"/>
      <c r="K77" s="321" t="s">
        <v>239</v>
      </c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141"/>
    </row>
    <row r="78" spans="1:25" ht="15" hidden="1" customHeight="1">
      <c r="A78" s="73"/>
      <c r="B78" s="73"/>
      <c r="C78" s="75"/>
      <c r="D78" s="74"/>
      <c r="E78" s="315" t="s">
        <v>240</v>
      </c>
      <c r="F78" s="315"/>
      <c r="G78" s="315"/>
      <c r="H78" s="315"/>
      <c r="I78" s="315"/>
      <c r="J78" s="315"/>
      <c r="K78" s="316" t="s">
        <v>258</v>
      </c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141"/>
    </row>
    <row r="79" spans="1:25" ht="15" hidden="1" customHeight="1">
      <c r="A79" s="73"/>
      <c r="B79" s="73"/>
      <c r="C79" s="75"/>
      <c r="D79" s="74"/>
      <c r="E79" s="338" t="s">
        <v>241</v>
      </c>
      <c r="F79" s="338"/>
      <c r="G79" s="338"/>
      <c r="H79" s="338"/>
      <c r="I79" s="338"/>
      <c r="J79" s="338"/>
      <c r="K79" s="316" t="s">
        <v>242</v>
      </c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141"/>
    </row>
    <row r="80" spans="1:25" ht="15" hidden="1">
      <c r="A80" s="73"/>
      <c r="B80" s="73"/>
      <c r="C80" s="75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141"/>
    </row>
    <row r="81" spans="1:27" ht="15" hidden="1">
      <c r="A81" s="73"/>
      <c r="B81" s="73"/>
      <c r="C81" s="75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141"/>
    </row>
    <row r="82" spans="1:27" ht="15" hidden="1">
      <c r="A82" s="73"/>
      <c r="B82" s="73"/>
      <c r="C82" s="75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141"/>
    </row>
    <row r="83" spans="1:27" ht="15" hidden="1">
      <c r="A83" s="73"/>
      <c r="B83" s="73"/>
      <c r="C83" s="75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141"/>
    </row>
    <row r="84" spans="1:27" ht="15" hidden="1">
      <c r="A84" s="73"/>
      <c r="B84" s="73"/>
      <c r="C84" s="75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141"/>
    </row>
    <row r="85" spans="1:27" ht="15" hidden="1">
      <c r="A85" s="73"/>
      <c r="B85" s="73"/>
      <c r="C85" s="75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141"/>
    </row>
    <row r="86" spans="1:27" ht="15" hidden="1">
      <c r="A86" s="73"/>
      <c r="B86" s="73"/>
      <c r="C86" s="75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141"/>
    </row>
    <row r="87" spans="1:27" ht="15" hidden="1">
      <c r="A87" s="73"/>
      <c r="B87" s="73"/>
      <c r="C87" s="75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141"/>
    </row>
    <row r="88" spans="1:27" ht="15" hidden="1">
      <c r="A88" s="73"/>
      <c r="B88" s="73"/>
      <c r="C88" s="75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141"/>
    </row>
    <row r="89" spans="1:27" ht="15" hidden="1">
      <c r="A89" s="73"/>
      <c r="B89" s="73"/>
      <c r="C89" s="75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141"/>
    </row>
    <row r="90" spans="1:27" ht="15" hidden="1">
      <c r="A90" s="73"/>
      <c r="B90" s="73"/>
      <c r="C90" s="75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141"/>
    </row>
    <row r="91" spans="1:27" ht="27.75" hidden="1" customHeight="1">
      <c r="A91" s="73"/>
      <c r="B91" s="73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141"/>
    </row>
    <row r="92" spans="1:27" ht="15" hidden="1">
      <c r="A92" s="73"/>
      <c r="B92" s="73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141"/>
    </row>
    <row r="93" spans="1:27" ht="25.5" hidden="1" customHeight="1">
      <c r="A93" s="73"/>
      <c r="B93" s="73"/>
      <c r="C93" s="75"/>
      <c r="D93" s="74"/>
      <c r="E93" s="332" t="s">
        <v>91</v>
      </c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141"/>
    </row>
    <row r="94" spans="1:27" ht="15" hidden="1" customHeight="1">
      <c r="A94" s="73"/>
      <c r="B94" s="73"/>
      <c r="C94" s="75"/>
      <c r="D94" s="74"/>
      <c r="E94" s="74"/>
      <c r="F94" s="74"/>
      <c r="G94" s="74"/>
      <c r="H94" s="78"/>
      <c r="I94" s="78"/>
      <c r="J94" s="78"/>
      <c r="K94" s="78"/>
      <c r="L94" s="78"/>
      <c r="M94" s="78"/>
      <c r="N94" s="78"/>
      <c r="O94" s="79"/>
      <c r="P94" s="79"/>
      <c r="Q94" s="79"/>
      <c r="R94" s="79"/>
      <c r="S94" s="79"/>
      <c r="T94" s="79"/>
      <c r="U94" s="74"/>
      <c r="V94" s="74"/>
      <c r="W94" s="74"/>
      <c r="X94" s="74"/>
      <c r="Y94" s="141"/>
    </row>
    <row r="95" spans="1:27" ht="15" hidden="1" customHeight="1">
      <c r="A95" s="73"/>
      <c r="B95" s="73"/>
      <c r="C95" s="75"/>
      <c r="D95" s="74"/>
      <c r="E95" s="80"/>
      <c r="F95" s="333" t="s">
        <v>92</v>
      </c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79"/>
      <c r="U95" s="74"/>
      <c r="V95" s="74"/>
      <c r="W95" s="74"/>
      <c r="X95" s="74"/>
      <c r="Y95" s="141"/>
      <c r="AA95" s="67" t="s">
        <v>93</v>
      </c>
    </row>
    <row r="96" spans="1:27" ht="15" hidden="1" customHeight="1">
      <c r="A96" s="73"/>
      <c r="B96" s="73"/>
      <c r="C96" s="75"/>
      <c r="D96" s="74"/>
      <c r="E96" s="74"/>
      <c r="F96" s="74"/>
      <c r="G96" s="74"/>
      <c r="H96" s="78"/>
      <c r="I96" s="78"/>
      <c r="J96" s="78"/>
      <c r="K96" s="78"/>
      <c r="L96" s="78"/>
      <c r="M96" s="78"/>
      <c r="N96" s="78"/>
      <c r="O96" s="79"/>
      <c r="P96" s="79"/>
      <c r="Q96" s="79"/>
      <c r="R96" s="79"/>
      <c r="S96" s="79"/>
      <c r="T96" s="79"/>
      <c r="U96" s="74"/>
      <c r="V96" s="74"/>
      <c r="W96" s="74"/>
      <c r="X96" s="74"/>
      <c r="Y96" s="141"/>
    </row>
    <row r="97" spans="1:25" ht="15" hidden="1">
      <c r="A97" s="73"/>
      <c r="B97" s="73"/>
      <c r="C97" s="75"/>
      <c r="D97" s="74"/>
      <c r="E97" s="74"/>
      <c r="F97" s="333" t="s">
        <v>94</v>
      </c>
      <c r="G97" s="333"/>
      <c r="H97" s="333"/>
      <c r="I97" s="333"/>
      <c r="J97" s="333"/>
      <c r="K97" s="333"/>
      <c r="L97" s="333"/>
      <c r="M97" s="333"/>
      <c r="N97" s="333"/>
      <c r="O97" s="333"/>
      <c r="P97" s="333"/>
      <c r="Q97" s="333"/>
      <c r="R97" s="333"/>
      <c r="S97" s="333"/>
      <c r="T97" s="333"/>
      <c r="U97" s="333"/>
      <c r="V97" s="333"/>
      <c r="W97" s="333"/>
      <c r="X97" s="333"/>
      <c r="Y97" s="141"/>
    </row>
    <row r="98" spans="1:25" ht="15" hidden="1">
      <c r="A98" s="73"/>
      <c r="B98" s="73"/>
      <c r="C98" s="75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141"/>
    </row>
    <row r="99" spans="1:25" ht="15" hidden="1">
      <c r="A99" s="73"/>
      <c r="B99" s="73"/>
      <c r="C99" s="75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141"/>
    </row>
    <row r="100" spans="1:25" ht="15" hidden="1">
      <c r="A100" s="73"/>
      <c r="B100" s="73"/>
      <c r="C100" s="75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141"/>
    </row>
    <row r="101" spans="1:25" ht="15" hidden="1">
      <c r="A101" s="73"/>
      <c r="B101" s="73"/>
      <c r="C101" s="75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141"/>
    </row>
    <row r="102" spans="1:25" ht="15" hidden="1">
      <c r="A102" s="73"/>
      <c r="B102" s="73"/>
      <c r="C102" s="75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141"/>
    </row>
    <row r="103" spans="1:25" hidden="1">
      <c r="A103" s="73"/>
      <c r="B103" s="73"/>
      <c r="C103" s="75"/>
      <c r="D103" s="74"/>
      <c r="E103" s="322" t="s">
        <v>455</v>
      </c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39" t="s">
        <v>53</v>
      </c>
      <c r="S103" s="339"/>
      <c r="T103" s="339"/>
      <c r="U103" s="339"/>
      <c r="V103" s="339"/>
      <c r="W103" s="339"/>
      <c r="X103" s="339"/>
      <c r="Y103" s="339"/>
    </row>
    <row r="104" spans="1:25" hidden="1">
      <c r="A104" s="73"/>
      <c r="B104" s="73"/>
      <c r="C104" s="75"/>
      <c r="D104" s="74"/>
      <c r="E104" s="322" t="s">
        <v>456</v>
      </c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39"/>
      <c r="S104" s="339"/>
      <c r="T104" s="339"/>
      <c r="U104" s="339"/>
      <c r="V104" s="339"/>
      <c r="W104" s="339"/>
      <c r="X104" s="339"/>
      <c r="Y104" s="339"/>
    </row>
    <row r="105" spans="1:25" hidden="1">
      <c r="A105" s="73"/>
      <c r="B105" s="73"/>
      <c r="C105" s="75"/>
      <c r="D105" s="74"/>
      <c r="E105" s="322" t="s">
        <v>457</v>
      </c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39"/>
      <c r="S105" s="339"/>
      <c r="T105" s="339"/>
      <c r="U105" s="339"/>
      <c r="V105" s="339"/>
      <c r="W105" s="339"/>
      <c r="X105" s="339"/>
      <c r="Y105" s="339"/>
    </row>
    <row r="106" spans="1:25" ht="30" hidden="1" customHeight="1">
      <c r="A106" s="73"/>
      <c r="B106" s="73"/>
      <c r="C106" s="75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141"/>
    </row>
    <row r="107" spans="1:25" ht="32.25" hidden="1" customHeight="1">
      <c r="A107" s="73"/>
      <c r="B107" s="73"/>
      <c r="C107" s="75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141"/>
    </row>
    <row r="108" spans="1:25" ht="18" customHeight="1">
      <c r="A108" s="73"/>
      <c r="B108" s="73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141"/>
    </row>
  </sheetData>
  <sheetProtection password="BDC4" sheet="1" objects="1" scenarios="1" formatColumns="0" formatRows="0"/>
  <dataConsolidate leftLabels="1"/>
  <mergeCells count="34">
    <mergeCell ref="E103:Q103"/>
    <mergeCell ref="R103:Y103"/>
    <mergeCell ref="E104:Q104"/>
    <mergeCell ref="R104:Y104"/>
    <mergeCell ref="E105:Q105"/>
    <mergeCell ref="R105:Y105"/>
    <mergeCell ref="E93:X93"/>
    <mergeCell ref="F95:S95"/>
    <mergeCell ref="E59:J59"/>
    <mergeCell ref="F97:X97"/>
    <mergeCell ref="E76:G76"/>
    <mergeCell ref="H76:X76"/>
    <mergeCell ref="E77:J77"/>
    <mergeCell ref="K77:X77"/>
    <mergeCell ref="E78:J78"/>
    <mergeCell ref="K78:X78"/>
    <mergeCell ref="K79:X79"/>
    <mergeCell ref="E79:J79"/>
    <mergeCell ref="B2:G2"/>
    <mergeCell ref="B3:C3"/>
    <mergeCell ref="B5:Y5"/>
    <mergeCell ref="E7:X19"/>
    <mergeCell ref="F21:M21"/>
    <mergeCell ref="E35:X39"/>
    <mergeCell ref="P21:X21"/>
    <mergeCell ref="E60:J60"/>
    <mergeCell ref="K60:X60"/>
    <mergeCell ref="F22:M22"/>
    <mergeCell ref="P22:X22"/>
    <mergeCell ref="E40:X40"/>
    <mergeCell ref="E46:X57"/>
    <mergeCell ref="K59:X59"/>
    <mergeCell ref="E41:Q41"/>
    <mergeCell ref="R41:Y41"/>
  </mergeCells>
  <phoneticPr fontId="9" type="noConversion"/>
  <dataValidations count="1">
    <dataValidation type="list" allowBlank="1" showInputMessage="1" showErrorMessage="1" sqref="R103">
      <formula1>YES_NO</formula1>
    </dataValidation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K79" r:id="rId1" location="'Инструкция'!A1" display="http://eias.ru/files/shablon/manual_loading_through_monitoring.pdf"/>
    <hyperlink ref="K79:X79" location="Инструкция!A1" tooltip="Руководство по загрузке документов" display="Руководство по загрузке документов"/>
    <hyperlink ref="K77:X77" location="Инструкция!A1" tooltip="Обратиться за помощью" display="Обратиться за помощью"/>
    <hyperlink ref="K78:X78" location="Инструкция!A1" tooltip="Перейти к отчётным формам" display="Перейти к разделу"/>
  </hyperlinks>
  <pageMargins left="0.7" right="0.7" top="0.75" bottom="0.75" header="0.3" footer="0.3"/>
  <pageSetup paperSize="9" orientation="portrait" horizontalDpi="180" verticalDpi="18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VOTV_OBJECTS">
    <tabColor rgb="FFFFFF00"/>
    <outlinePr summaryBelow="0"/>
  </sheetPr>
  <dimension ref="A1:IQ243"/>
  <sheetViews>
    <sheetView showGridLines="0" topLeftCell="F5" zoomScale="90" zoomScaleNormal="90" workbookViewId="0">
      <pane xSplit="28" ySplit="40" topLeftCell="AH45" activePane="bottomRight" state="frozen"/>
      <selection activeCell="HM43" sqref="HM43:HX52"/>
      <selection pane="topRight" activeCell="HM43" sqref="HM43:HX52"/>
      <selection pane="bottomLeft" activeCell="HM43" sqref="HM43:HX52"/>
      <selection pane="bottomRight"/>
    </sheetView>
  </sheetViews>
  <sheetFormatPr defaultColWidth="8.7109375" defaultRowHeight="11.25"/>
  <cols>
    <col min="1" max="4" width="5.7109375" style="24" hidden="1" customWidth="1"/>
    <col min="5" max="5" width="2.85546875" style="24" hidden="1" customWidth="1"/>
    <col min="6" max="6" width="0.42578125" style="25" customWidth="1"/>
    <col min="7" max="7" width="2.7109375" style="26" customWidth="1"/>
    <col min="8" max="8" width="3.7109375" style="26" customWidth="1"/>
    <col min="9" max="23" width="0.85546875" style="24" hidden="1" customWidth="1"/>
    <col min="24" max="24" width="6.7109375" style="24" hidden="1" customWidth="1"/>
    <col min="25" max="25" width="0.85546875" style="24" hidden="1" customWidth="1"/>
    <col min="26" max="26" width="8.7109375" style="26" customWidth="1"/>
    <col min="27" max="28" width="3.7109375" style="24" customWidth="1"/>
    <col min="29" max="29" width="15.7109375" style="24" customWidth="1"/>
    <col min="30" max="32" width="0.85546875" style="24" hidden="1" customWidth="1"/>
    <col min="33" max="33" width="4.7109375" style="24" customWidth="1"/>
    <col min="34" max="34" width="5.7109375" style="24" customWidth="1"/>
    <col min="35" max="36" width="3.5703125" style="24" customWidth="1"/>
    <col min="37" max="38" width="17.7109375" style="24" customWidth="1"/>
    <col min="39" max="39" width="3.7109375" style="24" customWidth="1"/>
    <col min="40" max="40" width="12.7109375" style="24" customWidth="1"/>
    <col min="41" max="41" width="3.7109375" style="24" customWidth="1"/>
    <col min="42" max="43" width="12.7109375" style="24" customWidth="1"/>
    <col min="44" max="44" width="0.85546875" style="24" hidden="1" customWidth="1"/>
    <col min="45" max="45" width="2.7109375" style="24" customWidth="1"/>
    <col min="46" max="47" width="12.7109375" style="24" customWidth="1"/>
    <col min="48" max="48" width="0.85546875" style="24" hidden="1" customWidth="1"/>
    <col min="49" max="49" width="14.5703125" style="24" customWidth="1"/>
    <col min="50" max="54" width="0.85546875" style="24" hidden="1" customWidth="1"/>
    <col min="55" max="55" width="8.85546875" style="24" customWidth="1"/>
    <col min="56" max="56" width="12.7109375" style="24" customWidth="1"/>
    <col min="57" max="80" width="0.85546875" style="24" hidden="1" customWidth="1"/>
    <col min="81" max="81" width="2.7109375" style="24" customWidth="1"/>
    <col min="82" max="83" width="12.7109375" style="24" customWidth="1"/>
    <col min="84" max="84" width="0.85546875" style="24" hidden="1" customWidth="1"/>
    <col min="85" max="85" width="17.7109375" style="24" customWidth="1"/>
    <col min="86" max="87" width="3.7109375" style="24" customWidth="1"/>
    <col min="88" max="88" width="0.85546875" style="24" hidden="1" customWidth="1"/>
    <col min="89" max="89" width="14.7109375" style="24" customWidth="1"/>
    <col min="90" max="91" width="14.42578125" style="24" customWidth="1"/>
    <col min="92" max="92" width="3.7109375" style="24" customWidth="1"/>
    <col min="93" max="93" width="14.7109375" style="24" customWidth="1"/>
    <col min="94" max="94" width="3.7109375" style="24" customWidth="1"/>
    <col min="95" max="96" width="14.7109375" style="24" customWidth="1"/>
    <col min="97" max="97" width="8.7109375" style="24" customWidth="1"/>
    <col min="98" max="118" width="0.85546875" style="24" hidden="1" customWidth="1"/>
    <col min="119" max="119" width="2.7109375" style="24" customWidth="1"/>
    <col min="120" max="121" width="12.7109375" style="24" customWidth="1"/>
    <col min="122" max="122" width="0.85546875" style="24" hidden="1" customWidth="1"/>
    <col min="123" max="123" width="17.7109375" style="24" customWidth="1"/>
    <col min="124" max="125" width="3.7109375" style="24" customWidth="1"/>
    <col min="126" max="126" width="0.85546875" style="24" hidden="1" customWidth="1"/>
    <col min="127" max="129" width="14.7109375" style="24" customWidth="1"/>
    <col min="130" max="130" width="3.7109375" style="24" customWidth="1"/>
    <col min="131" max="131" width="14.7109375" style="24" customWidth="1"/>
    <col min="132" max="132" width="3.7109375" style="24" customWidth="1"/>
    <col min="133" max="134" width="14.7109375" style="24" customWidth="1"/>
    <col min="135" max="135" width="15.7109375" style="24" customWidth="1"/>
    <col min="136" max="137" width="0.85546875" style="24" hidden="1" customWidth="1"/>
    <col min="138" max="138" width="3.7109375" style="24" customWidth="1"/>
    <col min="139" max="144" width="6.7109375" style="24" customWidth="1"/>
    <col min="145" max="150" width="0.85546875" style="24" hidden="1" customWidth="1"/>
    <col min="151" max="156" width="6.7109375" style="24" customWidth="1"/>
    <col min="157" max="162" width="0.85546875" style="24" hidden="1" customWidth="1"/>
    <col min="163" max="168" width="6.7109375" style="24" customWidth="1"/>
    <col min="169" max="174" width="0.85546875" style="24" hidden="1" customWidth="1"/>
    <col min="175" max="180" width="6.7109375" style="24" customWidth="1"/>
    <col min="181" max="186" width="0.85546875" style="24" hidden="1" customWidth="1"/>
    <col min="187" max="187" width="8.7109375" style="24" customWidth="1"/>
    <col min="188" max="195" width="0.85546875" style="24" hidden="1" customWidth="1"/>
    <col min="196" max="196" width="17.7109375" style="24" customWidth="1"/>
    <col min="197" max="197" width="0.85546875" style="24" hidden="1" customWidth="1"/>
    <col min="198" max="198" width="17.7109375" style="24" customWidth="1"/>
    <col min="199" max="199" width="13.7109375" style="24" customWidth="1"/>
    <col min="200" max="200" width="17.7109375" style="24" customWidth="1"/>
    <col min="201" max="202" width="0.85546875" style="24" hidden="1" customWidth="1"/>
    <col min="203" max="204" width="13.7109375" style="24" customWidth="1"/>
    <col min="205" max="207" width="12.7109375" style="24" customWidth="1"/>
    <col min="208" max="209" width="3.7109375" style="24" customWidth="1"/>
    <col min="210" max="211" width="17.7109375" style="24" customWidth="1"/>
    <col min="212" max="214" width="12.7109375" style="24" customWidth="1"/>
    <col min="215" max="215" width="13.85546875" style="24" customWidth="1"/>
    <col min="216" max="216" width="8.7109375" style="24" customWidth="1"/>
    <col min="217" max="217" width="14.7109375" style="24" customWidth="1"/>
    <col min="218" max="220" width="0.85546875" style="24" hidden="1" customWidth="1"/>
    <col min="221" max="232" width="3.5703125" style="24" customWidth="1"/>
    <col min="233" max="234" width="0.85546875" style="24" hidden="1" customWidth="1"/>
    <col min="235" max="235" width="0.140625" style="24" customWidth="1"/>
    <col min="236" max="252" width="8.85546875" style="24" customWidth="1"/>
    <col min="253" max="16384" width="8.7109375" style="24"/>
  </cols>
  <sheetData>
    <row r="1" spans="1:251" ht="12" hidden="1" customHeight="1">
      <c r="A1" s="24" t="s">
        <v>48</v>
      </c>
    </row>
    <row r="2" spans="1:251" ht="12" hidden="1" customHeight="1"/>
    <row r="3" spans="1:251" ht="12" hidden="1" customHeight="1"/>
    <row r="4" spans="1:251" ht="12" hidden="1" customHeight="1">
      <c r="IB4"/>
      <c r="IC4"/>
      <c r="ID4"/>
    </row>
    <row r="5" spans="1:251" ht="3" customHeight="1">
      <c r="F5" s="35"/>
      <c r="G5" s="38"/>
      <c r="H5" s="3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32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/>
      <c r="IC5"/>
      <c r="ID5"/>
    </row>
    <row r="6" spans="1:251" s="51" customFormat="1" ht="18" customHeight="1">
      <c r="F6" s="52"/>
      <c r="G6" s="52"/>
      <c r="H6" s="53"/>
      <c r="I6" s="403" t="str">
        <f>"Информация о канализационно-насосных станциях и канализационных сетях по состоянию на " &amp; god &amp; " год"</f>
        <v>Информация о канализационно-насосных станциях и канализационных сетях по состоянию на 2021 год</v>
      </c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U6" s="52"/>
      <c r="GV6" s="191" t="s">
        <v>254</v>
      </c>
      <c r="GW6" s="409" t="s">
        <v>255</v>
      </c>
      <c r="GX6" s="409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51" s="51" customFormat="1" ht="0.75" customHeight="1">
      <c r="F7" s="52"/>
      <c r="G7" s="52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51" s="51" customFormat="1" ht="0.75" customHeight="1">
      <c r="E8" s="52"/>
      <c r="F8" s="53"/>
      <c r="G8" s="56"/>
      <c r="H8" s="5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s="51" customFormat="1" ht="0.75" customHeight="1">
      <c r="E9" s="52"/>
      <c r="F9" s="53"/>
      <c r="G9" s="56"/>
      <c r="H9" s="56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s="57" customFormat="1" ht="0.75" customHeight="1">
      <c r="E10" s="58"/>
      <c r="F10" s="58"/>
      <c r="G10" s="58"/>
      <c r="H10" s="58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8"/>
      <c r="Y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s="57" customFormat="1" ht="5.25" hidden="1" customHeight="1"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s="57" customFormat="1" ht="0.75" hidden="1" customHeight="1"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s="57" customFormat="1" ht="0.75" hidden="1" customHeight="1"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s="57" customFormat="1" ht="0.75" hidden="1" customHeight="1"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s="57" customFormat="1" ht="0.75" hidden="1" customHeight="1"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s="57" customFormat="1" ht="0.75" hidden="1" customHeight="1"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6:251" s="57" customFormat="1" ht="0.75" hidden="1" customHeight="1"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6:251" customFormat="1" ht="0.75" hidden="1" customHeight="1"/>
    <row r="19" spans="6:251" customFormat="1" ht="0.75" hidden="1" customHeight="1"/>
    <row r="20" spans="6:251" s="57" customFormat="1" ht="0.75" hidden="1" customHeight="1"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6:251" s="57" customFormat="1" ht="0.75" hidden="1" customHeight="1"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6:251" s="57" customFormat="1" ht="0.75" hidden="1" customHeight="1"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6:251" s="57" customFormat="1" ht="0.75" hidden="1" customHeight="1"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6:251" s="57" customFormat="1" ht="0.75" hidden="1" customHeight="1"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6:251" s="57" customFormat="1" ht="0.75" hidden="1" customHeight="1"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6:251" s="57" customFormat="1" ht="0.75" hidden="1" customHeight="1"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6:251" s="57" customFormat="1" ht="0.75" hidden="1" customHeight="1"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6:251" s="57" customFormat="1" ht="0.75" hidden="1" customHeight="1"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6:251" s="57" customFormat="1" ht="0.75" hidden="1" customHeight="1"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6:251" s="57" customFormat="1" ht="0.75" hidden="1" customHeight="1"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6:251" s="57" customFormat="1" ht="0.75" hidden="1" customHeight="1"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6:251" s="57" customFormat="1" ht="0.75" hidden="1" customHeight="1"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5:251" s="57" customFormat="1" ht="0.75" hidden="1" customHeight="1"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5:251" s="57" customFormat="1" ht="0.75" hidden="1" customHeight="1"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5:251" s="57" customFormat="1" ht="0.75" hidden="1" customHeight="1"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5:251" s="57" customFormat="1" ht="5.25" hidden="1" customHeight="1"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5:251" s="63" customFormat="1" ht="0.75" customHeight="1"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</row>
    <row r="38" spans="5:251" s="64" customFormat="1" ht="12" customHeight="1"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101" t="s">
        <v>41</v>
      </c>
      <c r="AT38" s="101"/>
      <c r="AU38" s="101"/>
      <c r="AV38" s="101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101" t="s">
        <v>41</v>
      </c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101" t="s">
        <v>41</v>
      </c>
      <c r="DP38" s="101"/>
      <c r="DQ38" s="101"/>
      <c r="DR38" s="101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62"/>
      <c r="GQ38" s="62"/>
      <c r="GR38" s="62"/>
      <c r="GS38" s="62"/>
      <c r="GT38" s="62"/>
      <c r="GU38" s="62"/>
      <c r="GV38" s="62"/>
      <c r="GW38" s="62"/>
      <c r="GX38" s="62"/>
      <c r="GY38" s="180" t="s">
        <v>132</v>
      </c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</row>
    <row r="39" spans="5:251" s="29" customFormat="1" ht="0.75" customHeight="1"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59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</row>
    <row r="40" spans="5:251" s="94" customFormat="1" ht="24" customHeight="1">
      <c r="E40" s="93"/>
      <c r="F40" s="31"/>
      <c r="G40" s="407"/>
      <c r="H40" s="31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405" t="s">
        <v>833</v>
      </c>
      <c r="Y40" s="397"/>
      <c r="Z40" s="405" t="s">
        <v>531</v>
      </c>
      <c r="AA40" s="392" t="s">
        <v>115</v>
      </c>
      <c r="AB40" s="392"/>
      <c r="AC40" s="392" t="s">
        <v>116</v>
      </c>
      <c r="AD40" s="405"/>
      <c r="AE40" s="405"/>
      <c r="AF40" s="405"/>
      <c r="AG40" s="405" t="s">
        <v>6</v>
      </c>
      <c r="AH40" s="392" t="s">
        <v>11</v>
      </c>
      <c r="AI40" s="392"/>
      <c r="AJ40" s="392"/>
      <c r="AK40" s="392" t="s">
        <v>164</v>
      </c>
      <c r="AL40" s="392"/>
      <c r="AM40" s="392"/>
      <c r="AN40" s="392"/>
      <c r="AO40" s="392"/>
      <c r="AP40" s="392"/>
      <c r="AQ40" s="392"/>
      <c r="AR40" s="392"/>
      <c r="AS40" s="392"/>
      <c r="AT40" s="396" t="str">
        <f>AH41</f>
        <v>Водоотведение</v>
      </c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2"/>
      <c r="BF40" s="392"/>
      <c r="BG40" s="392"/>
      <c r="BH40" s="392"/>
      <c r="BI40" s="392"/>
      <c r="BJ40" s="392"/>
      <c r="BK40" s="392"/>
      <c r="BL40" s="392"/>
      <c r="BM40" s="392"/>
      <c r="BN40" s="392"/>
      <c r="BO40" s="392"/>
      <c r="BP40" s="392"/>
      <c r="BQ40" s="392"/>
      <c r="BR40" s="392"/>
      <c r="BS40" s="392"/>
      <c r="BT40" s="392"/>
      <c r="BU40" s="392"/>
      <c r="BV40" s="392"/>
      <c r="BW40" s="392"/>
      <c r="BX40" s="392"/>
      <c r="BY40" s="392"/>
      <c r="BZ40" s="392"/>
      <c r="CA40" s="392"/>
      <c r="CB40" s="392"/>
      <c r="CC40" s="392"/>
      <c r="CD40" s="396" t="str">
        <f>AI41</f>
        <v>Очистка</v>
      </c>
      <c r="CE40" s="396"/>
      <c r="CF40" s="396"/>
      <c r="CG40" s="396"/>
      <c r="CH40" s="396"/>
      <c r="CI40" s="396"/>
      <c r="CJ40" s="396"/>
      <c r="CK40" s="396"/>
      <c r="CL40" s="396"/>
      <c r="CM40" s="396"/>
      <c r="CN40" s="396"/>
      <c r="CO40" s="396"/>
      <c r="CP40" s="396"/>
      <c r="CQ40" s="396"/>
      <c r="CR40" s="396"/>
      <c r="CS40" s="396"/>
      <c r="CT40" s="392"/>
      <c r="CU40" s="392"/>
      <c r="CV40" s="392"/>
      <c r="CW40" s="392"/>
      <c r="CX40" s="392"/>
      <c r="CY40" s="392"/>
      <c r="CZ40" s="392"/>
      <c r="DA40" s="392"/>
      <c r="DB40" s="392"/>
      <c r="DC40" s="392"/>
      <c r="DD40" s="392"/>
      <c r="DE40" s="392"/>
      <c r="DF40" s="392"/>
      <c r="DG40" s="392"/>
      <c r="DH40" s="392"/>
      <c r="DI40" s="392"/>
      <c r="DJ40" s="392"/>
      <c r="DK40" s="392"/>
      <c r="DL40" s="392"/>
      <c r="DM40" s="392"/>
      <c r="DN40" s="392"/>
      <c r="DO40" s="392"/>
      <c r="DP40" s="396" t="str">
        <f>AJ41</f>
        <v>Транспортировка</v>
      </c>
      <c r="DQ40" s="396"/>
      <c r="DR40" s="396"/>
      <c r="DS40" s="396"/>
      <c r="DT40" s="396"/>
      <c r="DU40" s="396"/>
      <c r="DV40" s="396"/>
      <c r="DW40" s="396"/>
      <c r="DX40" s="396"/>
      <c r="DY40" s="396"/>
      <c r="DZ40" s="396"/>
      <c r="EA40" s="396"/>
      <c r="EB40" s="396"/>
      <c r="EC40" s="396"/>
      <c r="ED40" s="396"/>
      <c r="EE40" s="396"/>
      <c r="EF40" s="396"/>
      <c r="EG40" s="396"/>
      <c r="EH40" s="396"/>
      <c r="EI40" s="396"/>
      <c r="EJ40" s="396"/>
      <c r="EK40" s="396"/>
      <c r="EL40" s="396"/>
      <c r="EM40" s="396"/>
      <c r="EN40" s="396"/>
      <c r="EO40" s="396"/>
      <c r="EP40" s="396"/>
      <c r="EQ40" s="396"/>
      <c r="ER40" s="396"/>
      <c r="ES40" s="396"/>
      <c r="ET40" s="396"/>
      <c r="EU40" s="396"/>
      <c r="EV40" s="396"/>
      <c r="EW40" s="396"/>
      <c r="EX40" s="396"/>
      <c r="EY40" s="396"/>
      <c r="EZ40" s="396"/>
      <c r="FA40" s="396"/>
      <c r="FB40" s="396"/>
      <c r="FC40" s="396"/>
      <c r="FD40" s="396"/>
      <c r="FE40" s="396"/>
      <c r="FF40" s="396"/>
      <c r="FG40" s="396"/>
      <c r="FH40" s="396"/>
      <c r="FI40" s="396"/>
      <c r="FJ40" s="396"/>
      <c r="FK40" s="396"/>
      <c r="FL40" s="396"/>
      <c r="FM40" s="396"/>
      <c r="FN40" s="396"/>
      <c r="FO40" s="396"/>
      <c r="FP40" s="396"/>
      <c r="FQ40" s="396"/>
      <c r="FR40" s="396"/>
      <c r="FS40" s="396"/>
      <c r="FT40" s="396"/>
      <c r="FU40" s="396"/>
      <c r="FV40" s="396"/>
      <c r="FW40" s="396"/>
      <c r="FX40" s="396"/>
      <c r="FY40" s="396"/>
      <c r="FZ40" s="396"/>
      <c r="GA40" s="396"/>
      <c r="GB40" s="396"/>
      <c r="GC40" s="396"/>
      <c r="GD40" s="396"/>
      <c r="GE40" s="396"/>
      <c r="GF40" s="392"/>
      <c r="GG40" s="392"/>
      <c r="GH40" s="392"/>
      <c r="GI40" s="392"/>
      <c r="GJ40" s="392"/>
      <c r="GK40" s="392"/>
      <c r="GL40" s="392"/>
      <c r="GM40" s="392"/>
      <c r="GN40" s="392" t="s">
        <v>490</v>
      </c>
      <c r="GO40" s="392"/>
      <c r="GP40" s="392" t="s">
        <v>489</v>
      </c>
      <c r="GQ40" s="392"/>
      <c r="GR40" s="392"/>
      <c r="GS40" s="392"/>
      <c r="GT40" s="392"/>
      <c r="GU40" s="392" t="s">
        <v>105</v>
      </c>
      <c r="GV40" s="392"/>
      <c r="GW40" s="392"/>
      <c r="GX40" s="392"/>
      <c r="GY40" s="392"/>
      <c r="GZ40" s="392" t="s">
        <v>444</v>
      </c>
      <c r="HA40" s="392"/>
      <c r="HB40" s="392"/>
      <c r="HC40" s="392"/>
      <c r="HD40" s="392"/>
      <c r="HE40" s="392"/>
      <c r="HF40" s="392"/>
      <c r="HG40" s="392"/>
      <c r="HH40" s="392"/>
      <c r="HI40" s="392"/>
      <c r="HJ40" s="397"/>
      <c r="HK40" s="397"/>
      <c r="HL40" s="410"/>
      <c r="HM40" s="416" t="str">
        <f>"Оказание услуг (владение, аренда, лизинг, концессия, эксплуатация и т.п.) с использованием объекта на территории в течение " &amp; god &amp; " года"</f>
        <v>Оказание услуг (владение, аренда, лизинг, концессия, эксплуатация и т.п.) с использованием объекта на территории в течение 2021 года</v>
      </c>
      <c r="HN40" s="416"/>
      <c r="HO40" s="416"/>
      <c r="HP40" s="416"/>
      <c r="HQ40" s="416"/>
      <c r="HR40" s="416"/>
      <c r="HS40" s="416"/>
      <c r="HT40" s="416"/>
      <c r="HU40" s="416"/>
      <c r="HV40" s="416"/>
      <c r="HW40" s="416"/>
      <c r="HX40" s="416"/>
      <c r="HY40" s="399"/>
      <c r="HZ40" s="397"/>
      <c r="IA40" s="397"/>
    </row>
    <row r="41" spans="5:251" s="94" customFormat="1" ht="15" customHeight="1">
      <c r="E41" s="93"/>
      <c r="F41" s="31"/>
      <c r="G41" s="407"/>
      <c r="H41" s="31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405"/>
      <c r="Y41" s="397"/>
      <c r="Z41" s="405"/>
      <c r="AA41" s="392"/>
      <c r="AB41" s="392"/>
      <c r="AC41" s="392"/>
      <c r="AD41" s="405"/>
      <c r="AE41" s="405"/>
      <c r="AF41" s="405"/>
      <c r="AG41" s="405"/>
      <c r="AH41" s="391" t="s">
        <v>163</v>
      </c>
      <c r="AI41" s="391" t="s">
        <v>141</v>
      </c>
      <c r="AJ41" s="404" t="s">
        <v>142</v>
      </c>
      <c r="AK41" s="392" t="s">
        <v>109</v>
      </c>
      <c r="AL41" s="392" t="s">
        <v>110</v>
      </c>
      <c r="AM41" s="404" t="s">
        <v>111</v>
      </c>
      <c r="AN41" s="392" t="s">
        <v>441</v>
      </c>
      <c r="AO41" s="404" t="s">
        <v>111</v>
      </c>
      <c r="AP41" s="392" t="s">
        <v>2</v>
      </c>
      <c r="AQ41" s="392" t="s">
        <v>1</v>
      </c>
      <c r="AR41" s="392"/>
      <c r="AS41" s="392"/>
      <c r="AT41" s="392" t="s">
        <v>137</v>
      </c>
      <c r="AU41" s="392" t="s">
        <v>138</v>
      </c>
      <c r="AV41" s="392"/>
      <c r="AW41" s="392" t="s">
        <v>155</v>
      </c>
      <c r="AX41" s="392"/>
      <c r="AY41" s="392"/>
      <c r="AZ41" s="392"/>
      <c r="BA41" s="392"/>
      <c r="BB41" s="392"/>
      <c r="BC41" s="392" t="s">
        <v>136</v>
      </c>
      <c r="BD41" s="392" t="s">
        <v>246</v>
      </c>
      <c r="BE41" s="392"/>
      <c r="BF41" s="392"/>
      <c r="BG41" s="392"/>
      <c r="BH41" s="392"/>
      <c r="BI41" s="392"/>
      <c r="BJ41" s="392"/>
      <c r="BK41" s="392"/>
      <c r="BL41" s="392"/>
      <c r="BM41" s="392"/>
      <c r="BN41" s="392"/>
      <c r="BO41" s="392"/>
      <c r="BP41" s="392"/>
      <c r="BQ41" s="392"/>
      <c r="BR41" s="392"/>
      <c r="BS41" s="392"/>
      <c r="BT41" s="392"/>
      <c r="BU41" s="392"/>
      <c r="BV41" s="392"/>
      <c r="BW41" s="392"/>
      <c r="BX41" s="392"/>
      <c r="BY41" s="392"/>
      <c r="BZ41" s="392"/>
      <c r="CA41" s="392"/>
      <c r="CB41" s="392"/>
      <c r="CC41" s="392"/>
      <c r="CD41" s="392" t="s">
        <v>137</v>
      </c>
      <c r="CE41" s="392" t="s">
        <v>138</v>
      </c>
      <c r="CF41" s="392"/>
      <c r="CG41" s="400" t="s">
        <v>165</v>
      </c>
      <c r="CH41" s="400"/>
      <c r="CI41" s="400"/>
      <c r="CJ41" s="400"/>
      <c r="CK41" s="400"/>
      <c r="CL41" s="400"/>
      <c r="CM41" s="400"/>
      <c r="CN41" s="400"/>
      <c r="CO41" s="400"/>
      <c r="CP41" s="400"/>
      <c r="CQ41" s="400"/>
      <c r="CR41" s="400"/>
      <c r="CS41" s="392" t="s">
        <v>136</v>
      </c>
      <c r="CT41" s="392"/>
      <c r="CU41" s="392"/>
      <c r="CV41" s="392"/>
      <c r="CW41" s="392"/>
      <c r="CX41" s="392"/>
      <c r="CY41" s="392"/>
      <c r="CZ41" s="392"/>
      <c r="DA41" s="392"/>
      <c r="DB41" s="392"/>
      <c r="DC41" s="392"/>
      <c r="DD41" s="392"/>
      <c r="DE41" s="392"/>
      <c r="DF41" s="392"/>
      <c r="DG41" s="392"/>
      <c r="DH41" s="392"/>
      <c r="DI41" s="392"/>
      <c r="DJ41" s="392"/>
      <c r="DK41" s="392"/>
      <c r="DL41" s="392"/>
      <c r="DM41" s="392"/>
      <c r="DN41" s="392"/>
      <c r="DO41" s="392"/>
      <c r="DP41" s="392" t="s">
        <v>137</v>
      </c>
      <c r="DQ41" s="392" t="s">
        <v>138</v>
      </c>
      <c r="DR41" s="392"/>
      <c r="DS41" s="400" t="s">
        <v>166</v>
      </c>
      <c r="DT41" s="400"/>
      <c r="DU41" s="400"/>
      <c r="DV41" s="400"/>
      <c r="DW41" s="400"/>
      <c r="DX41" s="400"/>
      <c r="DY41" s="400"/>
      <c r="DZ41" s="400"/>
      <c r="EA41" s="400"/>
      <c r="EB41" s="400"/>
      <c r="EC41" s="400"/>
      <c r="ED41" s="400"/>
      <c r="EE41" s="392" t="s">
        <v>471</v>
      </c>
      <c r="EF41" s="392"/>
      <c r="EG41" s="413" t="s">
        <v>220</v>
      </c>
      <c r="EH41" s="413"/>
      <c r="EI41" s="413"/>
      <c r="EJ41" s="413"/>
      <c r="EK41" s="413"/>
      <c r="EL41" s="413"/>
      <c r="EM41" s="413"/>
      <c r="EN41" s="413"/>
      <c r="EO41" s="413"/>
      <c r="EP41" s="413"/>
      <c r="EQ41" s="413"/>
      <c r="ER41" s="413"/>
      <c r="ES41" s="413"/>
      <c r="ET41" s="413"/>
      <c r="EU41" s="413"/>
      <c r="EV41" s="413"/>
      <c r="EW41" s="413"/>
      <c r="EX41" s="413"/>
      <c r="EY41" s="413"/>
      <c r="EZ41" s="413"/>
      <c r="FA41" s="413"/>
      <c r="FB41" s="413"/>
      <c r="FC41" s="413"/>
      <c r="FD41" s="413"/>
      <c r="FE41" s="413"/>
      <c r="FF41" s="413"/>
      <c r="FG41" s="413"/>
      <c r="FH41" s="413"/>
      <c r="FI41" s="413"/>
      <c r="FJ41" s="413"/>
      <c r="FK41" s="413"/>
      <c r="FL41" s="413"/>
      <c r="FM41" s="413"/>
      <c r="FN41" s="413"/>
      <c r="FO41" s="413"/>
      <c r="FP41" s="413"/>
      <c r="FQ41" s="413"/>
      <c r="FR41" s="413"/>
      <c r="FS41" s="413"/>
      <c r="FT41" s="413"/>
      <c r="FU41" s="413"/>
      <c r="FV41" s="413"/>
      <c r="FW41" s="413"/>
      <c r="FX41" s="413"/>
      <c r="FY41" s="413"/>
      <c r="FZ41" s="413"/>
      <c r="GA41" s="413"/>
      <c r="GB41" s="413"/>
      <c r="GC41" s="413"/>
      <c r="GD41" s="413"/>
      <c r="GE41" s="392" t="s">
        <v>136</v>
      </c>
      <c r="GF41" s="392"/>
      <c r="GG41" s="392"/>
      <c r="GH41" s="392"/>
      <c r="GI41" s="392"/>
      <c r="GJ41" s="392"/>
      <c r="GK41" s="392"/>
      <c r="GL41" s="392"/>
      <c r="GM41" s="392"/>
      <c r="GN41" s="392"/>
      <c r="GO41" s="392"/>
      <c r="GP41" s="392" t="s">
        <v>475</v>
      </c>
      <c r="GQ41" s="392" t="s">
        <v>476</v>
      </c>
      <c r="GR41" s="392" t="s">
        <v>477</v>
      </c>
      <c r="GS41" s="392"/>
      <c r="GT41" s="392"/>
      <c r="GU41" s="392" t="s">
        <v>112</v>
      </c>
      <c r="GV41" s="392" t="s">
        <v>134</v>
      </c>
      <c r="GW41" s="392" t="s">
        <v>99</v>
      </c>
      <c r="GX41" s="392" t="s">
        <v>96</v>
      </c>
      <c r="GY41" s="392" t="s">
        <v>113</v>
      </c>
      <c r="GZ41" s="392" t="s">
        <v>114</v>
      </c>
      <c r="HA41" s="392"/>
      <c r="HB41" s="392" t="s">
        <v>109</v>
      </c>
      <c r="HC41" s="392" t="s">
        <v>110</v>
      </c>
      <c r="HD41" s="392" t="s">
        <v>111</v>
      </c>
      <c r="HE41" s="392" t="s">
        <v>441</v>
      </c>
      <c r="HF41" s="392" t="s">
        <v>111</v>
      </c>
      <c r="HG41" s="392" t="s">
        <v>27</v>
      </c>
      <c r="HH41" s="392"/>
      <c r="HI41" s="392"/>
      <c r="HJ41" s="397"/>
      <c r="HK41" s="397"/>
      <c r="HL41" s="410"/>
      <c r="HM41" s="416"/>
      <c r="HN41" s="416"/>
      <c r="HO41" s="416"/>
      <c r="HP41" s="416"/>
      <c r="HQ41" s="416"/>
      <c r="HR41" s="416"/>
      <c r="HS41" s="416"/>
      <c r="HT41" s="416"/>
      <c r="HU41" s="416"/>
      <c r="HV41" s="416"/>
      <c r="HW41" s="416"/>
      <c r="HX41" s="416"/>
      <c r="HY41" s="399"/>
      <c r="HZ41" s="397"/>
      <c r="IA41" s="397"/>
    </row>
    <row r="42" spans="5:251" s="94" customFormat="1" ht="15" customHeight="1">
      <c r="E42" s="93"/>
      <c r="F42" s="31"/>
      <c r="G42" s="407"/>
      <c r="H42" s="31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405"/>
      <c r="Y42" s="397"/>
      <c r="Z42" s="405"/>
      <c r="AA42" s="392"/>
      <c r="AB42" s="392"/>
      <c r="AC42" s="392"/>
      <c r="AD42" s="405"/>
      <c r="AE42" s="405"/>
      <c r="AF42" s="405"/>
      <c r="AG42" s="405"/>
      <c r="AH42" s="391"/>
      <c r="AI42" s="391"/>
      <c r="AJ42" s="404"/>
      <c r="AK42" s="408"/>
      <c r="AL42" s="408"/>
      <c r="AM42" s="404"/>
      <c r="AN42" s="408"/>
      <c r="AO42" s="404"/>
      <c r="AP42" s="408"/>
      <c r="AQ42" s="408"/>
      <c r="AR42" s="392"/>
      <c r="AS42" s="392"/>
      <c r="AT42" s="392"/>
      <c r="AU42" s="392"/>
      <c r="AV42" s="392"/>
      <c r="AW42" s="392"/>
      <c r="AX42" s="392"/>
      <c r="AY42" s="392"/>
      <c r="AZ42" s="392"/>
      <c r="BA42" s="392"/>
      <c r="BB42" s="392"/>
      <c r="BC42" s="392"/>
      <c r="BD42" s="392"/>
      <c r="BE42" s="392"/>
      <c r="BF42" s="392"/>
      <c r="BG42" s="392"/>
      <c r="BH42" s="392"/>
      <c r="BI42" s="392"/>
      <c r="BJ42" s="392"/>
      <c r="BK42" s="392"/>
      <c r="BL42" s="392"/>
      <c r="BM42" s="392"/>
      <c r="BN42" s="392"/>
      <c r="BO42" s="392"/>
      <c r="BP42" s="392"/>
      <c r="BQ42" s="392"/>
      <c r="BR42" s="392"/>
      <c r="BS42" s="392"/>
      <c r="BT42" s="392"/>
      <c r="BU42" s="392"/>
      <c r="BV42" s="392"/>
      <c r="BW42" s="392"/>
      <c r="BX42" s="392"/>
      <c r="BY42" s="392"/>
      <c r="BZ42" s="392"/>
      <c r="CA42" s="392"/>
      <c r="CB42" s="392"/>
      <c r="CC42" s="392"/>
      <c r="CD42" s="392"/>
      <c r="CE42" s="392"/>
      <c r="CF42" s="392"/>
      <c r="CG42" s="392" t="s">
        <v>157</v>
      </c>
      <c r="CH42" s="391" t="s">
        <v>54</v>
      </c>
      <c r="CI42" s="391" t="s">
        <v>55</v>
      </c>
      <c r="CJ42" s="391"/>
      <c r="CK42" s="392" t="s">
        <v>158</v>
      </c>
      <c r="CL42" s="392" t="s">
        <v>159</v>
      </c>
      <c r="CM42" s="392"/>
      <c r="CN42" s="392"/>
      <c r="CO42" s="392"/>
      <c r="CP42" s="392"/>
      <c r="CQ42" s="392"/>
      <c r="CR42" s="392"/>
      <c r="CS42" s="392"/>
      <c r="CT42" s="392"/>
      <c r="CU42" s="392"/>
      <c r="CV42" s="392"/>
      <c r="CW42" s="392"/>
      <c r="CX42" s="392"/>
      <c r="CY42" s="392"/>
      <c r="CZ42" s="392"/>
      <c r="DA42" s="392"/>
      <c r="DB42" s="392"/>
      <c r="DC42" s="392"/>
      <c r="DD42" s="392"/>
      <c r="DE42" s="392"/>
      <c r="DF42" s="392"/>
      <c r="DG42" s="392"/>
      <c r="DH42" s="392"/>
      <c r="DI42" s="392"/>
      <c r="DJ42" s="392"/>
      <c r="DK42" s="392"/>
      <c r="DL42" s="392"/>
      <c r="DM42" s="392"/>
      <c r="DN42" s="392"/>
      <c r="DO42" s="392"/>
      <c r="DP42" s="392"/>
      <c r="DQ42" s="392"/>
      <c r="DR42" s="392"/>
      <c r="DS42" s="392" t="s">
        <v>157</v>
      </c>
      <c r="DT42" s="391" t="s">
        <v>54</v>
      </c>
      <c r="DU42" s="391" t="s">
        <v>55</v>
      </c>
      <c r="DV42" s="391"/>
      <c r="DW42" s="392" t="s">
        <v>158</v>
      </c>
      <c r="DX42" s="392" t="s">
        <v>159</v>
      </c>
      <c r="DY42" s="392"/>
      <c r="DZ42" s="392"/>
      <c r="EA42" s="392"/>
      <c r="EB42" s="392"/>
      <c r="EC42" s="392"/>
      <c r="ED42" s="392"/>
      <c r="EE42" s="392"/>
      <c r="EF42" s="392"/>
      <c r="EG42" s="392"/>
      <c r="EH42" s="414" t="s">
        <v>233</v>
      </c>
      <c r="EI42" s="392" t="s">
        <v>234</v>
      </c>
      <c r="EJ42" s="392"/>
      <c r="EK42" s="392"/>
      <c r="EL42" s="392"/>
      <c r="EM42" s="392"/>
      <c r="EN42" s="392"/>
      <c r="EO42" s="392"/>
      <c r="EP42" s="392"/>
      <c r="EQ42" s="392"/>
      <c r="ER42" s="392"/>
      <c r="ES42" s="392"/>
      <c r="ET42" s="392"/>
      <c r="EU42" s="400" t="s">
        <v>235</v>
      </c>
      <c r="EV42" s="400"/>
      <c r="EW42" s="400"/>
      <c r="EX42" s="400"/>
      <c r="EY42" s="400"/>
      <c r="EZ42" s="400"/>
      <c r="FA42" s="400"/>
      <c r="FB42" s="400"/>
      <c r="FC42" s="400"/>
      <c r="FD42" s="400"/>
      <c r="FE42" s="400"/>
      <c r="FF42" s="400"/>
      <c r="FG42" s="400" t="s">
        <v>236</v>
      </c>
      <c r="FH42" s="400"/>
      <c r="FI42" s="400"/>
      <c r="FJ42" s="400"/>
      <c r="FK42" s="400"/>
      <c r="FL42" s="400"/>
      <c r="FM42" s="400"/>
      <c r="FN42" s="400"/>
      <c r="FO42" s="400"/>
      <c r="FP42" s="400"/>
      <c r="FQ42" s="400"/>
      <c r="FR42" s="400"/>
      <c r="FS42" s="400" t="s">
        <v>237</v>
      </c>
      <c r="FT42" s="400"/>
      <c r="FU42" s="400"/>
      <c r="FV42" s="400"/>
      <c r="FW42" s="400"/>
      <c r="FX42" s="400"/>
      <c r="FY42" s="400"/>
      <c r="FZ42" s="400"/>
      <c r="GA42" s="400"/>
      <c r="GB42" s="400"/>
      <c r="GC42" s="400"/>
      <c r="GD42" s="400"/>
      <c r="GE42" s="392"/>
      <c r="GF42" s="392"/>
      <c r="GG42" s="392"/>
      <c r="GH42" s="392"/>
      <c r="GI42" s="392"/>
      <c r="GJ42" s="392"/>
      <c r="GK42" s="392"/>
      <c r="GL42" s="392"/>
      <c r="GM42" s="392"/>
      <c r="GN42" s="392"/>
      <c r="GO42" s="392"/>
      <c r="GP42" s="392"/>
      <c r="GQ42" s="392"/>
      <c r="GR42" s="392"/>
      <c r="GS42" s="392"/>
      <c r="GT42" s="392"/>
      <c r="GU42" s="392"/>
      <c r="GV42" s="392"/>
      <c r="GW42" s="392"/>
      <c r="GX42" s="392"/>
      <c r="GY42" s="392"/>
      <c r="GZ42" s="392"/>
      <c r="HA42" s="392"/>
      <c r="HB42" s="392"/>
      <c r="HC42" s="392"/>
      <c r="HD42" s="392"/>
      <c r="HE42" s="392"/>
      <c r="HF42" s="392"/>
      <c r="HG42" s="392"/>
      <c r="HH42" s="392"/>
      <c r="HI42" s="392"/>
      <c r="HJ42" s="397"/>
      <c r="HK42" s="397"/>
      <c r="HL42" s="410"/>
      <c r="HM42" s="416"/>
      <c r="HN42" s="416"/>
      <c r="HO42" s="416"/>
      <c r="HP42" s="416"/>
      <c r="HQ42" s="416"/>
      <c r="HR42" s="416"/>
      <c r="HS42" s="416"/>
      <c r="HT42" s="416"/>
      <c r="HU42" s="416"/>
      <c r="HV42" s="416"/>
      <c r="HW42" s="416"/>
      <c r="HX42" s="416"/>
      <c r="HY42" s="399"/>
      <c r="HZ42" s="397"/>
      <c r="IA42" s="397"/>
    </row>
    <row r="43" spans="5:251" s="94" customFormat="1" ht="12.75" customHeight="1">
      <c r="E43" s="93"/>
      <c r="F43" s="31"/>
      <c r="G43" s="407"/>
      <c r="H43" s="31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405"/>
      <c r="Y43" s="397"/>
      <c r="Z43" s="405"/>
      <c r="AA43" s="392"/>
      <c r="AB43" s="392"/>
      <c r="AC43" s="392"/>
      <c r="AD43" s="405"/>
      <c r="AE43" s="405"/>
      <c r="AF43" s="405"/>
      <c r="AG43" s="405"/>
      <c r="AH43" s="391"/>
      <c r="AI43" s="391"/>
      <c r="AJ43" s="404"/>
      <c r="AK43" s="408"/>
      <c r="AL43" s="408"/>
      <c r="AM43" s="404"/>
      <c r="AN43" s="408"/>
      <c r="AO43" s="404"/>
      <c r="AP43" s="408"/>
      <c r="AQ43" s="408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1"/>
      <c r="CI43" s="391"/>
      <c r="CJ43" s="391"/>
      <c r="CK43" s="392"/>
      <c r="CL43" s="392" t="s">
        <v>109</v>
      </c>
      <c r="CM43" s="392" t="s">
        <v>110</v>
      </c>
      <c r="CN43" s="391" t="s">
        <v>111</v>
      </c>
      <c r="CO43" s="392" t="s">
        <v>441</v>
      </c>
      <c r="CP43" s="391" t="s">
        <v>111</v>
      </c>
      <c r="CQ43" s="392" t="s">
        <v>2</v>
      </c>
      <c r="CR43" s="392" t="s">
        <v>1</v>
      </c>
      <c r="CS43" s="392"/>
      <c r="CT43" s="392"/>
      <c r="CU43" s="392"/>
      <c r="CV43" s="392"/>
      <c r="CW43" s="392"/>
      <c r="CX43" s="392"/>
      <c r="CY43" s="392"/>
      <c r="CZ43" s="392"/>
      <c r="DA43" s="392"/>
      <c r="DB43" s="392"/>
      <c r="DC43" s="392"/>
      <c r="DD43" s="392"/>
      <c r="DE43" s="392"/>
      <c r="DF43" s="392"/>
      <c r="DG43" s="392"/>
      <c r="DH43" s="392"/>
      <c r="DI43" s="392"/>
      <c r="DJ43" s="392"/>
      <c r="DK43" s="392"/>
      <c r="DL43" s="392"/>
      <c r="DM43" s="392"/>
      <c r="DN43" s="392"/>
      <c r="DO43" s="392"/>
      <c r="DP43" s="392"/>
      <c r="DQ43" s="392"/>
      <c r="DR43" s="392"/>
      <c r="DS43" s="392"/>
      <c r="DT43" s="391"/>
      <c r="DU43" s="391"/>
      <c r="DV43" s="391"/>
      <c r="DW43" s="392"/>
      <c r="DX43" s="392" t="s">
        <v>109</v>
      </c>
      <c r="DY43" s="392" t="s">
        <v>110</v>
      </c>
      <c r="DZ43" s="391" t="s">
        <v>111</v>
      </c>
      <c r="EA43" s="392" t="s">
        <v>441</v>
      </c>
      <c r="EB43" s="391" t="s">
        <v>111</v>
      </c>
      <c r="EC43" s="392" t="s">
        <v>2</v>
      </c>
      <c r="ED43" s="392" t="s">
        <v>1</v>
      </c>
      <c r="EE43" s="392"/>
      <c r="EF43" s="392"/>
      <c r="EG43" s="392"/>
      <c r="EH43" s="414"/>
      <c r="EI43" s="402" t="s">
        <v>18</v>
      </c>
      <c r="EJ43" s="402"/>
      <c r="EK43" s="402"/>
      <c r="EL43" s="402"/>
      <c r="EM43" s="402"/>
      <c r="EN43" s="402"/>
      <c r="EO43" s="402"/>
      <c r="EP43" s="402"/>
      <c r="EQ43" s="402"/>
      <c r="ER43" s="402"/>
      <c r="ES43" s="402"/>
      <c r="ET43" s="402"/>
      <c r="EU43" s="402" t="s">
        <v>18</v>
      </c>
      <c r="EV43" s="402"/>
      <c r="EW43" s="402"/>
      <c r="EX43" s="402"/>
      <c r="EY43" s="402"/>
      <c r="EZ43" s="402"/>
      <c r="FA43" s="402"/>
      <c r="FB43" s="402"/>
      <c r="FC43" s="402"/>
      <c r="FD43" s="402"/>
      <c r="FE43" s="402"/>
      <c r="FF43" s="402"/>
      <c r="FG43" s="402" t="s">
        <v>18</v>
      </c>
      <c r="FH43" s="402"/>
      <c r="FI43" s="402"/>
      <c r="FJ43" s="402"/>
      <c r="FK43" s="402"/>
      <c r="FL43" s="402"/>
      <c r="FM43" s="402"/>
      <c r="FN43" s="402"/>
      <c r="FO43" s="402"/>
      <c r="FP43" s="402"/>
      <c r="FQ43" s="402"/>
      <c r="FR43" s="402"/>
      <c r="FS43" s="402" t="s">
        <v>18</v>
      </c>
      <c r="FT43" s="402"/>
      <c r="FU43" s="402"/>
      <c r="FV43" s="402"/>
      <c r="FW43" s="402"/>
      <c r="FX43" s="402"/>
      <c r="FY43" s="402"/>
      <c r="FZ43" s="402"/>
      <c r="GA43" s="402"/>
      <c r="GB43" s="402"/>
      <c r="GC43" s="402"/>
      <c r="GD43" s="402"/>
      <c r="GE43" s="392"/>
      <c r="GF43" s="392"/>
      <c r="GG43" s="392"/>
      <c r="GH43" s="392"/>
      <c r="GI43" s="392"/>
      <c r="GJ43" s="392"/>
      <c r="GK43" s="392"/>
      <c r="GL43" s="392"/>
      <c r="GM43" s="392"/>
      <c r="GN43" s="392"/>
      <c r="GO43" s="392"/>
      <c r="GP43" s="392"/>
      <c r="GQ43" s="392"/>
      <c r="GR43" s="392"/>
      <c r="GS43" s="392"/>
      <c r="GT43" s="392"/>
      <c r="GU43" s="392"/>
      <c r="GV43" s="392"/>
      <c r="GW43" s="392"/>
      <c r="GX43" s="392"/>
      <c r="GY43" s="392"/>
      <c r="GZ43" s="392"/>
      <c r="HA43" s="392"/>
      <c r="HB43" s="392"/>
      <c r="HC43" s="392"/>
      <c r="HD43" s="392"/>
      <c r="HE43" s="392"/>
      <c r="HF43" s="392"/>
      <c r="HG43" s="392" t="str">
        <f>AH41</f>
        <v>Водоотведение</v>
      </c>
      <c r="HH43" s="392" t="str">
        <f>AI41</f>
        <v>Очистка</v>
      </c>
      <c r="HI43" s="392" t="str">
        <f>AJ41</f>
        <v>Транспортировка</v>
      </c>
      <c r="HJ43" s="397"/>
      <c r="HK43" s="397"/>
      <c r="HL43" s="410"/>
      <c r="HM43" s="391" t="s">
        <v>835</v>
      </c>
      <c r="HN43" s="391" t="s">
        <v>836</v>
      </c>
      <c r="HO43" s="391" t="s">
        <v>837</v>
      </c>
      <c r="HP43" s="391" t="s">
        <v>838</v>
      </c>
      <c r="HQ43" s="391" t="s">
        <v>839</v>
      </c>
      <c r="HR43" s="391" t="s">
        <v>840</v>
      </c>
      <c r="HS43" s="391" t="s">
        <v>841</v>
      </c>
      <c r="HT43" s="391" t="s">
        <v>842</v>
      </c>
      <c r="HU43" s="391" t="s">
        <v>843</v>
      </c>
      <c r="HV43" s="391" t="s">
        <v>844</v>
      </c>
      <c r="HW43" s="391" t="s">
        <v>845</v>
      </c>
      <c r="HX43" s="391" t="s">
        <v>846</v>
      </c>
      <c r="HY43" s="399"/>
      <c r="HZ43" s="397"/>
      <c r="IA43" s="397"/>
    </row>
    <row r="44" spans="5:251" s="94" customFormat="1" ht="33" customHeight="1">
      <c r="E44" s="93"/>
      <c r="F44" s="31"/>
      <c r="G44" s="407"/>
      <c r="H44" s="31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405"/>
      <c r="Y44" s="397"/>
      <c r="Z44" s="405"/>
      <c r="AA44" s="392"/>
      <c r="AB44" s="392"/>
      <c r="AC44" s="392"/>
      <c r="AD44" s="405"/>
      <c r="AE44" s="405"/>
      <c r="AF44" s="405"/>
      <c r="AG44" s="405"/>
      <c r="AH44" s="391"/>
      <c r="AI44" s="391"/>
      <c r="AJ44" s="404"/>
      <c r="AK44" s="408"/>
      <c r="AL44" s="408"/>
      <c r="AM44" s="404"/>
      <c r="AN44" s="408"/>
      <c r="AO44" s="404"/>
      <c r="AP44" s="408"/>
      <c r="AQ44" s="408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1"/>
      <c r="CI44" s="391"/>
      <c r="CJ44" s="391"/>
      <c r="CK44" s="392"/>
      <c r="CL44" s="392"/>
      <c r="CM44" s="392"/>
      <c r="CN44" s="391"/>
      <c r="CO44" s="392"/>
      <c r="CP44" s="391"/>
      <c r="CQ44" s="392"/>
      <c r="CR44" s="392"/>
      <c r="CS44" s="392"/>
      <c r="CT44" s="392"/>
      <c r="CU44" s="392"/>
      <c r="CV44" s="392"/>
      <c r="CW44" s="392"/>
      <c r="CX44" s="392"/>
      <c r="CY44" s="392"/>
      <c r="CZ44" s="392"/>
      <c r="DA44" s="392"/>
      <c r="DB44" s="392"/>
      <c r="DC44" s="392"/>
      <c r="DD44" s="392"/>
      <c r="DE44" s="392"/>
      <c r="DF44" s="392"/>
      <c r="DG44" s="392"/>
      <c r="DH44" s="392"/>
      <c r="DI44" s="392"/>
      <c r="DJ44" s="392"/>
      <c r="DK44" s="392"/>
      <c r="DL44" s="392"/>
      <c r="DM44" s="392"/>
      <c r="DN44" s="392"/>
      <c r="DO44" s="392"/>
      <c r="DP44" s="392"/>
      <c r="DQ44" s="392"/>
      <c r="DR44" s="392"/>
      <c r="DS44" s="392"/>
      <c r="DT44" s="391"/>
      <c r="DU44" s="391"/>
      <c r="DV44" s="391"/>
      <c r="DW44" s="392"/>
      <c r="DX44" s="392"/>
      <c r="DY44" s="392"/>
      <c r="DZ44" s="391"/>
      <c r="EA44" s="392"/>
      <c r="EB44" s="391"/>
      <c r="EC44" s="392"/>
      <c r="ED44" s="392"/>
      <c r="EE44" s="392"/>
      <c r="EF44" s="392"/>
      <c r="EG44" s="392"/>
      <c r="EH44" s="414"/>
      <c r="EI44" s="91" t="s">
        <v>16</v>
      </c>
      <c r="EJ44" s="91" t="s">
        <v>20</v>
      </c>
      <c r="EK44" s="91" t="s">
        <v>21</v>
      </c>
      <c r="EL44" s="91" t="s">
        <v>22</v>
      </c>
      <c r="EM44" s="91" t="s">
        <v>23</v>
      </c>
      <c r="EN44" s="91" t="s">
        <v>17</v>
      </c>
      <c r="EO44" s="91"/>
      <c r="EP44" s="91"/>
      <c r="EQ44" s="91"/>
      <c r="ER44" s="91"/>
      <c r="ES44" s="91"/>
      <c r="ET44" s="91"/>
      <c r="EU44" s="91" t="s">
        <v>16</v>
      </c>
      <c r="EV44" s="91" t="s">
        <v>20</v>
      </c>
      <c r="EW44" s="91" t="s">
        <v>21</v>
      </c>
      <c r="EX44" s="91" t="s">
        <v>22</v>
      </c>
      <c r="EY44" s="91" t="s">
        <v>23</v>
      </c>
      <c r="EZ44" s="91" t="s">
        <v>17</v>
      </c>
      <c r="FA44" s="91"/>
      <c r="FB44" s="91"/>
      <c r="FC44" s="91"/>
      <c r="FD44" s="91"/>
      <c r="FE44" s="91"/>
      <c r="FF44" s="91"/>
      <c r="FG44" s="91" t="s">
        <v>16</v>
      </c>
      <c r="FH44" s="91" t="s">
        <v>20</v>
      </c>
      <c r="FI44" s="91" t="s">
        <v>21</v>
      </c>
      <c r="FJ44" s="91" t="s">
        <v>22</v>
      </c>
      <c r="FK44" s="91" t="s">
        <v>23</v>
      </c>
      <c r="FL44" s="91" t="s">
        <v>17</v>
      </c>
      <c r="FM44" s="91"/>
      <c r="FN44" s="91"/>
      <c r="FO44" s="91"/>
      <c r="FP44" s="91"/>
      <c r="FQ44" s="91"/>
      <c r="FR44" s="91"/>
      <c r="FS44" s="91" t="s">
        <v>16</v>
      </c>
      <c r="FT44" s="91" t="s">
        <v>20</v>
      </c>
      <c r="FU44" s="91" t="s">
        <v>21</v>
      </c>
      <c r="FV44" s="91" t="s">
        <v>22</v>
      </c>
      <c r="FW44" s="91" t="s">
        <v>23</v>
      </c>
      <c r="FX44" s="91" t="s">
        <v>17</v>
      </c>
      <c r="FY44" s="91"/>
      <c r="FZ44" s="91"/>
      <c r="GA44" s="91"/>
      <c r="GB44" s="91"/>
      <c r="GC44" s="91"/>
      <c r="GD44" s="91"/>
      <c r="GE44" s="392"/>
      <c r="GF44" s="392"/>
      <c r="GG44" s="392"/>
      <c r="GH44" s="392"/>
      <c r="GI44" s="392"/>
      <c r="GJ44" s="392"/>
      <c r="GK44" s="392"/>
      <c r="GL44" s="392"/>
      <c r="GM44" s="392"/>
      <c r="GN44" s="392"/>
      <c r="GO44" s="392"/>
      <c r="GP44" s="392"/>
      <c r="GQ44" s="392"/>
      <c r="GR44" s="392"/>
      <c r="GS44" s="392"/>
      <c r="GT44" s="392"/>
      <c r="GU44" s="392"/>
      <c r="GV44" s="392"/>
      <c r="GW44" s="392"/>
      <c r="GX44" s="392"/>
      <c r="GY44" s="392"/>
      <c r="GZ44" s="392"/>
      <c r="HA44" s="392"/>
      <c r="HB44" s="392"/>
      <c r="HC44" s="392"/>
      <c r="HD44" s="392"/>
      <c r="HE44" s="392"/>
      <c r="HF44" s="392"/>
      <c r="HG44" s="392"/>
      <c r="HH44" s="392"/>
      <c r="HI44" s="392"/>
      <c r="HJ44" s="397"/>
      <c r="HK44" s="397"/>
      <c r="HL44" s="410"/>
      <c r="HM44" s="391"/>
      <c r="HN44" s="391"/>
      <c r="HO44" s="391"/>
      <c r="HP44" s="391"/>
      <c r="HQ44" s="391"/>
      <c r="HR44" s="391"/>
      <c r="HS44" s="391"/>
      <c r="HT44" s="391"/>
      <c r="HU44" s="391"/>
      <c r="HV44" s="391"/>
      <c r="HW44" s="391"/>
      <c r="HX44" s="391"/>
      <c r="HY44" s="399"/>
      <c r="HZ44" s="397"/>
      <c r="IA44" s="398"/>
    </row>
    <row r="45" spans="5:251" s="29" customFormat="1" ht="0.2" customHeight="1">
      <c r="F45" s="30"/>
      <c r="G45" s="30"/>
      <c r="H45" s="30"/>
      <c r="I45" s="278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76"/>
      <c r="AA45" s="109"/>
      <c r="AB45" s="109"/>
      <c r="AC45" s="109"/>
      <c r="AD45" s="210"/>
      <c r="AE45" s="210"/>
      <c r="AF45" s="210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210"/>
      <c r="AS45" s="109"/>
      <c r="AT45" s="109"/>
      <c r="AU45" s="109"/>
      <c r="AV45" s="210"/>
      <c r="AW45" s="109"/>
      <c r="AX45" s="210"/>
      <c r="AY45" s="210"/>
      <c r="AZ45" s="210"/>
      <c r="BA45" s="210"/>
      <c r="BB45" s="210"/>
      <c r="BC45" s="109"/>
      <c r="BD45" s="109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109"/>
      <c r="CD45" s="109"/>
      <c r="CE45" s="109"/>
      <c r="CF45" s="210"/>
      <c r="CG45" s="109"/>
      <c r="CH45" s="109"/>
      <c r="CI45" s="109"/>
      <c r="CJ45" s="210"/>
      <c r="CK45" s="109"/>
      <c r="CL45" s="109"/>
      <c r="CM45" s="109"/>
      <c r="CN45" s="109"/>
      <c r="CO45" s="109"/>
      <c r="CP45" s="109"/>
      <c r="CQ45" s="109"/>
      <c r="CR45" s="109"/>
      <c r="CS45" s="109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109"/>
      <c r="DP45" s="109"/>
      <c r="DQ45" s="109"/>
      <c r="DR45" s="210"/>
      <c r="DS45" s="109"/>
      <c r="DT45" s="109"/>
      <c r="DU45" s="109"/>
      <c r="DV45" s="210"/>
      <c r="DW45" s="109"/>
      <c r="DX45" s="109"/>
      <c r="DY45" s="109"/>
      <c r="DZ45" s="109"/>
      <c r="EA45" s="109"/>
      <c r="EB45" s="109"/>
      <c r="EC45" s="109"/>
      <c r="ED45" s="109"/>
      <c r="EE45" s="109"/>
      <c r="EF45" s="210"/>
      <c r="EG45" s="210"/>
      <c r="EH45" s="109"/>
      <c r="EI45" s="109"/>
      <c r="EJ45" s="109"/>
      <c r="EK45" s="109"/>
      <c r="EL45" s="109"/>
      <c r="EM45" s="109"/>
      <c r="EN45" s="109"/>
      <c r="EO45" s="210"/>
      <c r="EP45" s="210"/>
      <c r="EQ45" s="210"/>
      <c r="ER45" s="210"/>
      <c r="ES45" s="210"/>
      <c r="ET45" s="210"/>
      <c r="EU45" s="109"/>
      <c r="EV45" s="109"/>
      <c r="EW45" s="109"/>
      <c r="EX45" s="109"/>
      <c r="EY45" s="109"/>
      <c r="EZ45" s="109"/>
      <c r="FA45" s="210"/>
      <c r="FB45" s="210"/>
      <c r="FC45" s="210"/>
      <c r="FD45" s="210"/>
      <c r="FE45" s="210"/>
      <c r="FF45" s="210"/>
      <c r="FG45" s="109"/>
      <c r="FH45" s="109"/>
      <c r="FI45" s="109"/>
      <c r="FJ45" s="109"/>
      <c r="FK45" s="109"/>
      <c r="FL45" s="109"/>
      <c r="FM45" s="210"/>
      <c r="FN45" s="210"/>
      <c r="FO45" s="210"/>
      <c r="FP45" s="210"/>
      <c r="FQ45" s="210"/>
      <c r="FR45" s="210"/>
      <c r="FS45" s="109"/>
      <c r="FT45" s="109"/>
      <c r="FU45" s="109"/>
      <c r="FV45" s="109"/>
      <c r="FW45" s="109"/>
      <c r="FX45" s="109"/>
      <c r="FY45" s="210"/>
      <c r="FZ45" s="210"/>
      <c r="GA45" s="210"/>
      <c r="GB45" s="210"/>
      <c r="GC45" s="210"/>
      <c r="GD45" s="210"/>
      <c r="GE45" s="109"/>
      <c r="GF45" s="210"/>
      <c r="GG45" s="210"/>
      <c r="GH45" s="210"/>
      <c r="GI45" s="210"/>
      <c r="GJ45" s="210"/>
      <c r="GK45" s="210"/>
      <c r="GL45" s="210"/>
      <c r="GM45" s="210"/>
      <c r="GN45" s="109"/>
      <c r="GO45" s="210"/>
      <c r="GP45" s="109"/>
      <c r="GQ45" s="109"/>
      <c r="GR45" s="109"/>
      <c r="GS45" s="210"/>
      <c r="GT45" s="210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210"/>
      <c r="HK45" s="210"/>
      <c r="HL45" s="210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210"/>
      <c r="HZ45" s="210"/>
      <c r="IA45" s="275"/>
    </row>
    <row r="46" spans="5:251" s="29" customFormat="1" ht="0.2" customHeight="1">
      <c r="F46" s="30"/>
      <c r="G46" s="30"/>
      <c r="H46" s="30"/>
      <c r="I46" s="97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211"/>
    </row>
    <row r="47" spans="5:251" s="29" customFormat="1" ht="0.2" customHeight="1">
      <c r="F47" s="30"/>
      <c r="G47" s="30"/>
      <c r="H47" s="30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8"/>
      <c r="AA47" s="99"/>
      <c r="AB47" s="99"/>
      <c r="AC47" s="225" t="s">
        <v>535</v>
      </c>
      <c r="AD47" s="99"/>
      <c r="AE47" s="99"/>
      <c r="AF47" s="99"/>
      <c r="AG47" s="225" t="s">
        <v>536</v>
      </c>
      <c r="AH47" s="243" t="s">
        <v>537</v>
      </c>
      <c r="AI47" s="243" t="s">
        <v>647</v>
      </c>
      <c r="AJ47" s="243" t="s">
        <v>538</v>
      </c>
      <c r="AK47" s="243" t="s">
        <v>540</v>
      </c>
      <c r="AL47" s="243" t="s">
        <v>541</v>
      </c>
      <c r="AM47" s="243" t="s">
        <v>542</v>
      </c>
      <c r="AN47" s="243" t="s">
        <v>543</v>
      </c>
      <c r="AO47" s="243" t="s">
        <v>642</v>
      </c>
      <c r="AP47" s="243" t="s">
        <v>544</v>
      </c>
      <c r="AQ47" s="243" t="s">
        <v>545</v>
      </c>
      <c r="AR47" s="24"/>
      <c r="AS47" s="24"/>
      <c r="AT47" s="244" t="s">
        <v>546</v>
      </c>
      <c r="AU47" s="244" t="s">
        <v>547</v>
      </c>
      <c r="AV47" s="24"/>
      <c r="AW47" s="243" t="s">
        <v>648</v>
      </c>
      <c r="AX47" s="24"/>
      <c r="AY47" s="24"/>
      <c r="AZ47" s="24"/>
      <c r="BA47" s="24"/>
      <c r="BB47" s="24"/>
      <c r="BC47" s="244" t="s">
        <v>555</v>
      </c>
      <c r="BD47" s="243" t="s">
        <v>556</v>
      </c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4" t="s">
        <v>650</v>
      </c>
      <c r="CE47" s="244" t="s">
        <v>651</v>
      </c>
      <c r="CF47" s="24"/>
      <c r="CG47" s="243" t="s">
        <v>652</v>
      </c>
      <c r="CH47" s="243" t="s">
        <v>653</v>
      </c>
      <c r="CI47" s="243" t="s">
        <v>654</v>
      </c>
      <c r="CJ47" s="243" t="s">
        <v>655</v>
      </c>
      <c r="CK47" s="243" t="s">
        <v>656</v>
      </c>
      <c r="CL47" s="243" t="s">
        <v>657</v>
      </c>
      <c r="CM47" s="243" t="s">
        <v>658</v>
      </c>
      <c r="CN47" s="243" t="s">
        <v>659</v>
      </c>
      <c r="CO47" s="243" t="s">
        <v>660</v>
      </c>
      <c r="CP47" s="243" t="s">
        <v>727</v>
      </c>
      <c r="CQ47" s="243" t="s">
        <v>661</v>
      </c>
      <c r="CR47" s="243" t="s">
        <v>662</v>
      </c>
      <c r="CS47" s="244" t="s">
        <v>663</v>
      </c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4" t="s">
        <v>664</v>
      </c>
      <c r="DQ47" s="244" t="s">
        <v>665</v>
      </c>
      <c r="DR47" s="24"/>
      <c r="DS47" s="243" t="s">
        <v>666</v>
      </c>
      <c r="DT47" s="243" t="s">
        <v>667</v>
      </c>
      <c r="DU47" s="243" t="s">
        <v>668</v>
      </c>
      <c r="DV47" s="243" t="s">
        <v>669</v>
      </c>
      <c r="DW47" s="243" t="s">
        <v>670</v>
      </c>
      <c r="DX47" s="243" t="s">
        <v>671</v>
      </c>
      <c r="DY47" s="243" t="s">
        <v>672</v>
      </c>
      <c r="DZ47" s="243" t="s">
        <v>673</v>
      </c>
      <c r="EA47" s="243" t="s">
        <v>674</v>
      </c>
      <c r="EB47" s="243" t="s">
        <v>728</v>
      </c>
      <c r="EC47" s="243" t="s">
        <v>675</v>
      </c>
      <c r="ED47" s="243" t="s">
        <v>676</v>
      </c>
      <c r="EE47" s="243" t="s">
        <v>571</v>
      </c>
      <c r="EF47" s="24"/>
      <c r="EG47" s="24"/>
      <c r="EH47" s="24"/>
      <c r="EI47" s="244" t="s">
        <v>703</v>
      </c>
      <c r="EJ47" s="244" t="s">
        <v>704</v>
      </c>
      <c r="EK47" s="244" t="s">
        <v>705</v>
      </c>
      <c r="EL47" s="244" t="s">
        <v>706</v>
      </c>
      <c r="EM47" s="244" t="s">
        <v>707</v>
      </c>
      <c r="EN47" s="244" t="s">
        <v>708</v>
      </c>
      <c r="EO47" s="28"/>
      <c r="EP47" s="28"/>
      <c r="EQ47" s="28"/>
      <c r="ER47" s="28"/>
      <c r="ES47" s="28"/>
      <c r="ET47" s="28"/>
      <c r="EU47" s="244" t="s">
        <v>709</v>
      </c>
      <c r="EV47" s="244" t="s">
        <v>710</v>
      </c>
      <c r="EW47" s="244" t="s">
        <v>711</v>
      </c>
      <c r="EX47" s="244" t="s">
        <v>712</v>
      </c>
      <c r="EY47" s="244" t="s">
        <v>713</v>
      </c>
      <c r="EZ47" s="244" t="s">
        <v>714</v>
      </c>
      <c r="FA47" s="28"/>
      <c r="FB47" s="28"/>
      <c r="FC47" s="28"/>
      <c r="FD47" s="28"/>
      <c r="FE47" s="28"/>
      <c r="FF47" s="28"/>
      <c r="FG47" s="244" t="s">
        <v>715</v>
      </c>
      <c r="FH47" s="244" t="s">
        <v>716</v>
      </c>
      <c r="FI47" s="244" t="s">
        <v>717</v>
      </c>
      <c r="FJ47" s="244" t="s">
        <v>718</v>
      </c>
      <c r="FK47" s="244" t="s">
        <v>719</v>
      </c>
      <c r="FL47" s="244" t="s">
        <v>720</v>
      </c>
      <c r="FM47" s="28"/>
      <c r="FN47" s="28"/>
      <c r="FO47" s="28"/>
      <c r="FP47" s="28"/>
      <c r="FQ47" s="28"/>
      <c r="FR47" s="28"/>
      <c r="FS47" s="244" t="s">
        <v>721</v>
      </c>
      <c r="FT47" s="244" t="s">
        <v>722</v>
      </c>
      <c r="FU47" s="244" t="s">
        <v>723</v>
      </c>
      <c r="FV47" s="244" t="s">
        <v>724</v>
      </c>
      <c r="FW47" s="244" t="s">
        <v>725</v>
      </c>
      <c r="FX47" s="244" t="s">
        <v>726</v>
      </c>
      <c r="FY47" s="28"/>
      <c r="FZ47" s="28"/>
      <c r="GA47" s="28"/>
      <c r="GB47" s="28"/>
      <c r="GC47" s="28"/>
      <c r="GD47" s="28"/>
      <c r="GE47" s="244" t="s">
        <v>701</v>
      </c>
      <c r="GF47" s="24"/>
      <c r="GG47" s="24"/>
      <c r="GH47" s="24"/>
      <c r="GI47" s="24"/>
      <c r="GJ47" s="24"/>
      <c r="GK47" s="24"/>
      <c r="GL47" s="24"/>
      <c r="GM47" s="24"/>
      <c r="GN47" s="243" t="s">
        <v>623</v>
      </c>
      <c r="GO47" s="24"/>
      <c r="GP47" s="243" t="s">
        <v>624</v>
      </c>
      <c r="GQ47" s="243" t="s">
        <v>625</v>
      </c>
      <c r="GR47" s="243" t="s">
        <v>626</v>
      </c>
      <c r="GS47" s="24"/>
      <c r="GT47" s="24"/>
      <c r="GU47" s="243" t="s">
        <v>627</v>
      </c>
      <c r="GV47" s="243" t="s">
        <v>628</v>
      </c>
      <c r="GW47" s="243" t="s">
        <v>629</v>
      </c>
      <c r="GX47" s="243" t="s">
        <v>630</v>
      </c>
      <c r="GY47" s="243" t="s">
        <v>631</v>
      </c>
      <c r="GZ47" s="137"/>
      <c r="HA47" s="137"/>
      <c r="HB47" s="137"/>
      <c r="HC47" s="137"/>
      <c r="HD47" s="137"/>
      <c r="HE47" s="137"/>
      <c r="HF47" s="137"/>
      <c r="HG47" s="243" t="s">
        <v>644</v>
      </c>
      <c r="HH47" s="243" t="s">
        <v>702</v>
      </c>
      <c r="HI47" s="243" t="s">
        <v>645</v>
      </c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100"/>
    </row>
    <row r="48" spans="5:251" s="29" customFormat="1" ht="0.2" customHeight="1">
      <c r="F48" s="30"/>
      <c r="G48" s="30"/>
      <c r="H48" s="30"/>
      <c r="I48" s="97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7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5"/>
    </row>
    <row r="49" spans="1:235" s="29" customFormat="1" ht="0.2" customHeight="1">
      <c r="F49" s="30"/>
      <c r="G49" s="30"/>
      <c r="H49" s="30"/>
      <c r="I49" s="279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30"/>
      <c r="U49" s="104"/>
      <c r="V49" s="104"/>
      <c r="W49" s="105"/>
      <c r="X49" s="104"/>
      <c r="Y49" s="104"/>
      <c r="Z49" s="277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3"/>
    </row>
    <row r="50" spans="1:235" s="29" customFormat="1" ht="0.75" customHeight="1">
      <c r="F50" s="30"/>
      <c r="G50" s="370"/>
      <c r="H50" s="376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3"/>
      <c r="X50" s="220"/>
      <c r="Y50" s="415"/>
      <c r="Z50" s="220"/>
      <c r="AA50" s="117"/>
      <c r="AB50" s="116">
        <v>0</v>
      </c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18"/>
    </row>
    <row r="51" spans="1:235" s="29" customFormat="1" ht="11.25" customHeight="1">
      <c r="F51" s="30"/>
      <c r="G51" s="370"/>
      <c r="H51" s="376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3"/>
      <c r="X51" s="220"/>
      <c r="Y51" s="378"/>
      <c r="Z51" s="269" t="s">
        <v>834</v>
      </c>
      <c r="AA51" s="138">
        <v>1</v>
      </c>
      <c r="AB51" s="85"/>
      <c r="AC51" s="147" t="s">
        <v>28</v>
      </c>
      <c r="AD51" s="148"/>
      <c r="AE51" s="148"/>
      <c r="AF51" s="148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7"/>
    </row>
    <row r="52" spans="1:235" s="29" customFormat="1" ht="0.75" customHeight="1">
      <c r="F52" s="30"/>
      <c r="G52" s="30"/>
      <c r="H52" s="30"/>
      <c r="I52" s="8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406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</row>
    <row r="53" spans="1:235" s="29" customFormat="1" ht="12" customHeight="1">
      <c r="W53" s="60"/>
    </row>
    <row r="54" spans="1:235" ht="12" customHeight="1">
      <c r="A54" s="27"/>
      <c r="B54" s="27"/>
      <c r="C54" s="27"/>
      <c r="D54" s="27"/>
      <c r="E54" s="29"/>
      <c r="F54" s="29"/>
      <c r="G54" s="29"/>
      <c r="H54" s="29"/>
      <c r="Z54" s="24"/>
    </row>
    <row r="55" spans="1:235" ht="12" customHeight="1">
      <c r="A55" s="27"/>
      <c r="B55" s="27"/>
      <c r="C55" s="27"/>
      <c r="D55" s="27"/>
      <c r="E55" s="29"/>
      <c r="F55" s="29"/>
      <c r="G55" s="29"/>
      <c r="H55" s="29"/>
      <c r="Z55" s="24"/>
    </row>
    <row r="56" spans="1:235" ht="12" customHeight="1">
      <c r="A56" s="27"/>
      <c r="B56" s="27"/>
      <c r="C56" s="27"/>
      <c r="D56" s="27"/>
      <c r="E56" s="29"/>
      <c r="F56" s="29"/>
      <c r="G56" s="29"/>
      <c r="H56" s="29"/>
      <c r="Z56" s="24"/>
    </row>
    <row r="57" spans="1:235" ht="12" customHeight="1">
      <c r="A57" s="27"/>
      <c r="B57" s="27"/>
      <c r="C57" s="27"/>
      <c r="D57" s="27"/>
      <c r="E57" s="29"/>
      <c r="F57" s="29"/>
      <c r="G57" s="29"/>
      <c r="H57" s="29"/>
      <c r="Z57" s="24"/>
    </row>
    <row r="58" spans="1:235" ht="12" customHeight="1">
      <c r="A58" s="27"/>
      <c r="B58" s="27"/>
      <c r="C58" s="27"/>
      <c r="D58" s="27"/>
      <c r="E58" s="29"/>
      <c r="F58" s="29"/>
      <c r="G58" s="29"/>
      <c r="H58" s="29"/>
      <c r="Z58" s="24"/>
    </row>
    <row r="59" spans="1:235" ht="12" customHeight="1">
      <c r="A59" s="27"/>
      <c r="B59" s="27"/>
      <c r="C59" s="27"/>
      <c r="D59" s="27"/>
      <c r="E59" s="29"/>
      <c r="F59" s="29"/>
      <c r="G59" s="29"/>
      <c r="H59" s="29"/>
      <c r="Z59" s="24"/>
    </row>
    <row r="60" spans="1:235" ht="12" customHeight="1">
      <c r="A60" s="27"/>
      <c r="B60" s="27"/>
      <c r="C60" s="27"/>
      <c r="D60" s="27"/>
      <c r="E60" s="29"/>
      <c r="F60" s="29"/>
      <c r="G60" s="29"/>
      <c r="H60" s="29"/>
      <c r="Z60" s="24"/>
    </row>
    <row r="61" spans="1:235" ht="12" customHeight="1">
      <c r="A61" s="27"/>
      <c r="B61" s="27"/>
      <c r="C61" s="27"/>
      <c r="D61" s="27"/>
      <c r="E61" s="29"/>
      <c r="F61" s="29"/>
      <c r="G61" s="29"/>
      <c r="H61" s="29"/>
      <c r="Z61" s="24"/>
    </row>
    <row r="62" spans="1:235" ht="12" customHeight="1">
      <c r="E62" s="29"/>
      <c r="F62" s="29"/>
      <c r="G62" s="29"/>
      <c r="H62" s="29"/>
      <c r="Z62" s="24"/>
    </row>
    <row r="63" spans="1:235" ht="12" customHeight="1">
      <c r="A63" s="27"/>
      <c r="B63" s="27"/>
      <c r="C63" s="27"/>
      <c r="D63" s="27"/>
      <c r="E63" s="29"/>
      <c r="F63" s="29"/>
      <c r="G63" s="29"/>
      <c r="H63" s="29"/>
      <c r="Z63" s="24"/>
    </row>
    <row r="64" spans="1:235" ht="12" customHeight="1">
      <c r="A64" s="27"/>
      <c r="B64" s="27"/>
      <c r="C64" s="27"/>
      <c r="D64" s="27"/>
      <c r="E64" s="29"/>
      <c r="F64" s="29"/>
      <c r="G64" s="29"/>
      <c r="H64" s="29"/>
      <c r="Z64" s="24"/>
    </row>
    <row r="65" spans="1:26" ht="12" customHeight="1">
      <c r="A65" s="27"/>
      <c r="B65" s="27"/>
      <c r="C65" s="27"/>
      <c r="D65" s="27"/>
      <c r="E65" s="29"/>
      <c r="F65" s="29"/>
      <c r="G65" s="29"/>
      <c r="H65" s="29"/>
      <c r="Z65" s="24"/>
    </row>
    <row r="66" spans="1:26" ht="12" customHeight="1">
      <c r="A66" s="27"/>
      <c r="B66" s="27"/>
      <c r="C66" s="27"/>
      <c r="D66" s="27"/>
      <c r="E66" s="29"/>
      <c r="F66" s="29"/>
      <c r="G66" s="29"/>
      <c r="H66" s="29"/>
      <c r="Z66" s="24"/>
    </row>
    <row r="67" spans="1:26" ht="12" customHeight="1">
      <c r="A67" s="27"/>
      <c r="B67" s="27"/>
      <c r="C67" s="27"/>
      <c r="D67" s="27"/>
      <c r="E67" s="29"/>
      <c r="F67" s="29"/>
      <c r="G67" s="29"/>
      <c r="H67" s="29"/>
      <c r="Z67" s="24"/>
    </row>
    <row r="68" spans="1:26" ht="12" customHeight="1">
      <c r="A68" s="27"/>
      <c r="B68" s="27"/>
      <c r="C68" s="27"/>
      <c r="D68" s="27"/>
      <c r="E68" s="29"/>
      <c r="F68" s="29"/>
      <c r="G68" s="29"/>
      <c r="H68" s="29"/>
      <c r="Z68" s="24"/>
    </row>
    <row r="69" spans="1:26" ht="12" customHeight="1">
      <c r="A69" s="27"/>
      <c r="B69" s="27"/>
      <c r="C69" s="27"/>
      <c r="D69" s="27"/>
      <c r="E69" s="29"/>
      <c r="F69" s="29"/>
      <c r="G69" s="29"/>
      <c r="H69" s="29"/>
      <c r="Z69" s="24"/>
    </row>
    <row r="70" spans="1:26" ht="12" customHeight="1">
      <c r="A70" s="27"/>
      <c r="B70" s="27"/>
      <c r="C70" s="27"/>
      <c r="D70" s="27"/>
      <c r="E70" s="29"/>
      <c r="F70" s="29"/>
      <c r="G70" s="29"/>
      <c r="H70" s="29"/>
      <c r="Z70" s="24"/>
    </row>
    <row r="71" spans="1:26" ht="12" customHeight="1">
      <c r="A71" s="27"/>
      <c r="B71" s="27"/>
      <c r="C71" s="27"/>
      <c r="D71" s="27"/>
      <c r="E71" s="29"/>
      <c r="F71" s="29"/>
      <c r="G71" s="29"/>
      <c r="H71" s="29"/>
      <c r="Z71" s="24"/>
    </row>
    <row r="72" spans="1:26" ht="12" customHeight="1">
      <c r="E72" s="29"/>
      <c r="F72" s="29"/>
      <c r="G72" s="29"/>
      <c r="H72" s="29"/>
      <c r="Z72" s="24"/>
    </row>
    <row r="73" spans="1:26" ht="12" customHeight="1">
      <c r="A73" s="27"/>
      <c r="B73" s="27"/>
      <c r="C73" s="27"/>
      <c r="D73" s="27"/>
      <c r="E73" s="29"/>
      <c r="F73" s="29"/>
      <c r="G73" s="29"/>
      <c r="H73" s="29"/>
      <c r="Z73" s="24"/>
    </row>
    <row r="74" spans="1:26" ht="12" customHeight="1">
      <c r="A74" s="27"/>
      <c r="B74" s="27"/>
      <c r="C74" s="27"/>
      <c r="D74" s="27"/>
      <c r="E74" s="29"/>
      <c r="F74" s="29"/>
      <c r="G74" s="29"/>
      <c r="H74" s="29"/>
      <c r="Z74" s="24"/>
    </row>
    <row r="75" spans="1:26" ht="12" customHeight="1">
      <c r="A75" s="27"/>
      <c r="B75" s="27"/>
      <c r="C75" s="27"/>
      <c r="D75" s="27"/>
      <c r="E75" s="29"/>
      <c r="F75" s="29"/>
      <c r="G75" s="29"/>
      <c r="H75" s="29"/>
      <c r="Z75" s="24"/>
    </row>
    <row r="76" spans="1:26" ht="12" customHeight="1">
      <c r="A76" s="27"/>
      <c r="B76" s="27"/>
      <c r="C76" s="27"/>
      <c r="D76" s="27"/>
      <c r="E76" s="29"/>
      <c r="F76" s="29"/>
      <c r="G76" s="29"/>
      <c r="H76" s="29"/>
      <c r="Z76" s="24"/>
    </row>
    <row r="77" spans="1:26" ht="12" customHeight="1">
      <c r="A77" s="27"/>
      <c r="B77" s="27"/>
      <c r="C77" s="27"/>
      <c r="D77" s="27"/>
      <c r="E77" s="29"/>
      <c r="F77" s="29"/>
      <c r="G77" s="29"/>
      <c r="H77" s="29"/>
      <c r="Z77" s="24"/>
    </row>
    <row r="78" spans="1:26" ht="12" customHeight="1">
      <c r="A78" s="27"/>
      <c r="B78" s="27"/>
      <c r="C78" s="27"/>
      <c r="D78" s="27"/>
      <c r="E78" s="29"/>
      <c r="F78" s="29"/>
      <c r="G78" s="29"/>
      <c r="H78" s="29"/>
      <c r="Z78" s="24"/>
    </row>
    <row r="79" spans="1:26" ht="12" customHeight="1">
      <c r="A79" s="27"/>
      <c r="B79" s="27"/>
      <c r="C79" s="27"/>
      <c r="D79" s="27"/>
      <c r="E79" s="29"/>
      <c r="F79" s="29"/>
      <c r="G79" s="29"/>
      <c r="H79" s="29"/>
      <c r="Z79" s="24"/>
    </row>
    <row r="80" spans="1:26" ht="12" customHeight="1">
      <c r="A80" s="27"/>
      <c r="B80" s="27"/>
      <c r="C80" s="27"/>
      <c r="D80" s="27"/>
      <c r="E80" s="29"/>
      <c r="F80" s="29"/>
      <c r="G80" s="29"/>
      <c r="H80" s="29"/>
      <c r="Z80" s="24"/>
    </row>
    <row r="81" spans="1:26" ht="12" customHeight="1">
      <c r="A81" s="27"/>
      <c r="B81" s="27"/>
      <c r="C81" s="27"/>
      <c r="D81" s="27"/>
      <c r="E81" s="29"/>
      <c r="F81" s="29"/>
      <c r="G81" s="29"/>
      <c r="H81" s="29"/>
      <c r="Z81" s="24"/>
    </row>
    <row r="82" spans="1:26" ht="12" customHeight="1">
      <c r="E82" s="29"/>
      <c r="F82" s="29"/>
      <c r="G82" s="29"/>
      <c r="H82" s="29"/>
      <c r="Z82" s="24"/>
    </row>
    <row r="83" spans="1:26" ht="12" customHeight="1">
      <c r="A83" s="27"/>
      <c r="B83" s="27"/>
      <c r="C83" s="27"/>
      <c r="D83" s="27"/>
      <c r="E83" s="29"/>
      <c r="F83" s="29"/>
      <c r="G83" s="29"/>
      <c r="H83" s="29"/>
      <c r="Z83" s="24"/>
    </row>
    <row r="84" spans="1:26" ht="12" customHeight="1">
      <c r="A84" s="27"/>
      <c r="B84" s="27"/>
      <c r="C84" s="27"/>
      <c r="D84" s="27"/>
      <c r="E84" s="29"/>
      <c r="F84" s="29"/>
      <c r="G84" s="29"/>
      <c r="H84" s="29"/>
      <c r="Z84" s="24"/>
    </row>
    <row r="85" spans="1:26" ht="12" customHeight="1">
      <c r="A85" s="27"/>
      <c r="B85" s="27"/>
      <c r="C85" s="27"/>
      <c r="D85" s="27"/>
      <c r="E85" s="29"/>
      <c r="F85" s="29"/>
      <c r="G85" s="29"/>
      <c r="H85" s="29"/>
      <c r="Z85" s="24"/>
    </row>
    <row r="86" spans="1:26" ht="12" customHeight="1">
      <c r="A86" s="27"/>
      <c r="B86" s="27"/>
      <c r="C86" s="27"/>
      <c r="D86" s="27"/>
      <c r="E86" s="29"/>
      <c r="F86" s="29"/>
      <c r="G86" s="29"/>
      <c r="H86" s="29"/>
      <c r="Z86" s="24"/>
    </row>
    <row r="87" spans="1:26" ht="12" customHeight="1">
      <c r="A87" s="27"/>
      <c r="B87" s="27"/>
      <c r="C87" s="27"/>
      <c r="D87" s="27"/>
      <c r="E87" s="29"/>
      <c r="F87" s="29"/>
      <c r="G87" s="29"/>
      <c r="H87" s="29"/>
      <c r="Z87" s="24"/>
    </row>
    <row r="88" spans="1:26" ht="12" customHeight="1">
      <c r="A88" s="27"/>
      <c r="B88" s="27"/>
      <c r="C88" s="27"/>
      <c r="D88" s="27"/>
      <c r="E88" s="29"/>
      <c r="F88" s="29"/>
      <c r="G88" s="29"/>
      <c r="H88" s="29"/>
      <c r="Z88" s="24"/>
    </row>
    <row r="89" spans="1:26" ht="12" customHeight="1">
      <c r="A89" s="27"/>
      <c r="B89" s="27"/>
      <c r="C89" s="27"/>
      <c r="D89" s="27"/>
      <c r="E89" s="29"/>
      <c r="F89" s="29"/>
      <c r="G89" s="29"/>
      <c r="H89" s="29"/>
      <c r="Z89" s="24"/>
    </row>
    <row r="90" spans="1:26" ht="12" customHeight="1">
      <c r="A90" s="27"/>
      <c r="B90" s="27"/>
      <c r="C90" s="27"/>
      <c r="D90" s="27"/>
      <c r="E90" s="29"/>
      <c r="F90" s="29"/>
      <c r="G90" s="29"/>
      <c r="H90" s="29"/>
      <c r="Z90" s="24"/>
    </row>
    <row r="91" spans="1:26" ht="12" customHeight="1">
      <c r="A91" s="27"/>
      <c r="B91" s="27"/>
      <c r="C91" s="27"/>
      <c r="D91" s="27"/>
      <c r="E91" s="29"/>
      <c r="F91" s="29"/>
      <c r="G91" s="29"/>
      <c r="H91" s="29"/>
      <c r="Z91" s="24"/>
    </row>
    <row r="92" spans="1:26" ht="12" customHeight="1" collapsed="1">
      <c r="A92" s="27"/>
      <c r="B92" s="27"/>
      <c r="C92" s="27"/>
      <c r="D92" s="27"/>
      <c r="E92" s="29"/>
      <c r="F92" s="29"/>
      <c r="G92" s="29"/>
      <c r="H92" s="29"/>
      <c r="Z92" s="24"/>
    </row>
    <row r="93" spans="1:26" ht="12" customHeight="1">
      <c r="A93" s="27"/>
      <c r="B93" s="27"/>
      <c r="C93" s="27"/>
      <c r="D93" s="27"/>
      <c r="E93" s="29"/>
      <c r="F93" s="29"/>
      <c r="G93" s="29"/>
      <c r="H93" s="29"/>
      <c r="Z93" s="24"/>
    </row>
    <row r="94" spans="1:26" ht="12" customHeight="1">
      <c r="A94" s="27"/>
      <c r="B94" s="27"/>
      <c r="C94" s="27"/>
      <c r="D94" s="27"/>
      <c r="E94" s="29"/>
      <c r="F94" s="29"/>
      <c r="G94" s="29"/>
      <c r="H94" s="29"/>
      <c r="Z94" s="24"/>
    </row>
    <row r="95" spans="1:26" ht="12" customHeight="1">
      <c r="A95" s="27"/>
      <c r="B95" s="27"/>
      <c r="C95" s="27"/>
      <c r="D95" s="27"/>
      <c r="E95" s="29"/>
      <c r="F95" s="29"/>
      <c r="G95" s="29"/>
      <c r="H95" s="29"/>
      <c r="Z95" s="24"/>
    </row>
    <row r="96" spans="1:26" ht="12" customHeight="1" collapsed="1">
      <c r="A96" s="27"/>
      <c r="B96" s="27"/>
      <c r="C96" s="27"/>
      <c r="D96" s="27"/>
      <c r="E96" s="29"/>
      <c r="F96" s="29"/>
      <c r="G96" s="29"/>
      <c r="H96" s="29"/>
      <c r="Z96" s="24"/>
    </row>
    <row r="97" spans="1:26" ht="12" customHeight="1">
      <c r="A97" s="27"/>
      <c r="B97" s="27"/>
      <c r="C97" s="27"/>
      <c r="D97" s="27"/>
      <c r="E97" s="29"/>
      <c r="F97" s="29"/>
      <c r="G97" s="29"/>
      <c r="H97" s="29"/>
      <c r="Z97" s="24"/>
    </row>
    <row r="98" spans="1:26" ht="12" customHeight="1">
      <c r="A98" s="27"/>
      <c r="B98" s="27"/>
      <c r="C98" s="27"/>
      <c r="D98" s="27"/>
      <c r="E98" s="29"/>
      <c r="F98" s="29"/>
      <c r="G98" s="29"/>
      <c r="H98" s="29"/>
      <c r="Z98" s="24"/>
    </row>
    <row r="99" spans="1:26" ht="12" customHeight="1">
      <c r="A99" s="27"/>
      <c r="B99" s="27"/>
      <c r="C99" s="27"/>
      <c r="D99" s="27"/>
      <c r="E99" s="29"/>
      <c r="F99" s="29"/>
      <c r="G99" s="29"/>
      <c r="H99" s="29"/>
      <c r="Z99" s="24"/>
    </row>
    <row r="100" spans="1:26" ht="12" customHeight="1" collapsed="1">
      <c r="A100" s="27"/>
      <c r="B100" s="27"/>
      <c r="C100" s="27"/>
      <c r="D100" s="27"/>
      <c r="E100" s="29"/>
      <c r="F100" s="29"/>
      <c r="G100" s="29"/>
      <c r="H100" s="29"/>
      <c r="Z100" s="24"/>
    </row>
    <row r="101" spans="1:26" ht="12" customHeight="1">
      <c r="A101" s="27"/>
      <c r="B101" s="27"/>
      <c r="C101" s="27"/>
      <c r="D101" s="27"/>
      <c r="E101" s="29"/>
      <c r="F101" s="29"/>
      <c r="G101" s="29"/>
      <c r="H101" s="29"/>
      <c r="Z101" s="24"/>
    </row>
    <row r="102" spans="1:26" ht="12" customHeight="1">
      <c r="A102" s="27"/>
      <c r="B102" s="27"/>
      <c r="C102" s="27"/>
      <c r="D102" s="27"/>
      <c r="E102" s="29"/>
      <c r="F102" s="29"/>
      <c r="G102" s="29"/>
      <c r="H102" s="29"/>
      <c r="Z102" s="24"/>
    </row>
    <row r="103" spans="1:26" ht="12" customHeight="1">
      <c r="A103" s="27"/>
      <c r="B103" s="27"/>
      <c r="C103" s="27"/>
      <c r="D103" s="27"/>
      <c r="E103" s="29"/>
      <c r="F103" s="29"/>
      <c r="G103" s="29"/>
      <c r="H103" s="29"/>
      <c r="Z103" s="24"/>
    </row>
    <row r="104" spans="1:26" ht="12" customHeight="1" collapsed="1">
      <c r="A104" s="27"/>
      <c r="B104" s="27"/>
      <c r="C104" s="27"/>
      <c r="D104" s="27"/>
      <c r="E104" s="29"/>
      <c r="F104" s="29"/>
      <c r="G104" s="29"/>
      <c r="H104" s="29"/>
      <c r="Z104" s="24"/>
    </row>
    <row r="105" spans="1:26" ht="12" customHeight="1">
      <c r="A105" s="27"/>
      <c r="B105" s="27"/>
      <c r="C105" s="27"/>
      <c r="D105" s="27"/>
      <c r="E105" s="29"/>
      <c r="F105" s="29"/>
      <c r="G105" s="29"/>
      <c r="H105" s="29"/>
      <c r="Z105" s="24"/>
    </row>
    <row r="106" spans="1:26" ht="12" customHeight="1">
      <c r="A106" s="27"/>
      <c r="B106" s="27"/>
      <c r="C106" s="27"/>
      <c r="D106" s="27"/>
      <c r="E106" s="29"/>
      <c r="F106" s="29"/>
      <c r="G106" s="29"/>
      <c r="H106" s="29"/>
      <c r="Z106" s="24"/>
    </row>
    <row r="107" spans="1:26" ht="12" customHeight="1">
      <c r="A107" s="27"/>
      <c r="B107" s="27"/>
      <c r="C107" s="27"/>
      <c r="D107" s="27"/>
      <c r="E107" s="29"/>
      <c r="F107" s="29"/>
      <c r="G107" s="29"/>
      <c r="H107" s="29"/>
      <c r="Z107" s="24"/>
    </row>
    <row r="108" spans="1:26" ht="12" customHeight="1">
      <c r="A108" s="27"/>
      <c r="B108" s="27"/>
      <c r="C108" s="27"/>
      <c r="D108" s="27"/>
      <c r="E108" s="29"/>
      <c r="F108" s="29"/>
      <c r="G108" s="29"/>
      <c r="H108" s="29"/>
      <c r="Z108" s="24"/>
    </row>
    <row r="109" spans="1:26" ht="12" customHeight="1">
      <c r="A109" s="27"/>
      <c r="B109" s="27"/>
      <c r="C109" s="27"/>
      <c r="D109" s="27"/>
      <c r="E109" s="29"/>
      <c r="F109" s="29"/>
      <c r="G109" s="29"/>
      <c r="H109" s="29"/>
      <c r="Z109" s="24"/>
    </row>
    <row r="110" spans="1:26" ht="12" customHeight="1">
      <c r="A110" s="27"/>
      <c r="B110" s="27"/>
      <c r="C110" s="27"/>
      <c r="D110" s="27"/>
      <c r="E110" s="29"/>
      <c r="F110" s="29"/>
      <c r="G110" s="29"/>
      <c r="H110" s="29"/>
      <c r="Z110" s="24"/>
    </row>
    <row r="111" spans="1:26" ht="12" customHeight="1">
      <c r="A111" s="27"/>
      <c r="B111" s="27"/>
      <c r="C111" s="27"/>
      <c r="D111" s="27"/>
      <c r="E111" s="29"/>
      <c r="F111" s="29"/>
      <c r="G111" s="29"/>
      <c r="H111" s="29"/>
      <c r="Z111" s="24"/>
    </row>
    <row r="112" spans="1:26" ht="12" customHeight="1">
      <c r="A112" s="27"/>
      <c r="B112" s="27"/>
      <c r="C112" s="27"/>
      <c r="D112" s="27"/>
      <c r="E112" s="29"/>
      <c r="F112" s="29"/>
      <c r="G112" s="29"/>
      <c r="H112" s="29"/>
      <c r="Z112" s="24"/>
    </row>
    <row r="113" spans="1:26" ht="12" customHeight="1">
      <c r="A113" s="27"/>
      <c r="B113" s="27"/>
      <c r="C113" s="27"/>
      <c r="D113" s="27"/>
      <c r="E113" s="29"/>
      <c r="F113" s="29"/>
      <c r="G113" s="29"/>
      <c r="H113" s="29"/>
      <c r="Z113" s="24"/>
    </row>
    <row r="114" spans="1:26" ht="12" customHeight="1">
      <c r="A114" s="27"/>
      <c r="B114" s="27"/>
      <c r="C114" s="27"/>
      <c r="D114" s="27"/>
      <c r="E114" s="29"/>
      <c r="F114" s="29"/>
      <c r="G114" s="29"/>
      <c r="H114" s="29"/>
      <c r="Z114" s="24"/>
    </row>
    <row r="115" spans="1:26" ht="12" customHeight="1">
      <c r="A115" s="27"/>
      <c r="B115" s="27"/>
      <c r="C115" s="27"/>
      <c r="D115" s="27"/>
      <c r="E115" s="29"/>
      <c r="F115" s="29"/>
      <c r="G115" s="29"/>
      <c r="H115" s="29"/>
      <c r="Z115" s="24"/>
    </row>
    <row r="116" spans="1:26" ht="12" customHeight="1">
      <c r="A116" s="27"/>
      <c r="B116" s="27"/>
      <c r="C116" s="27"/>
      <c r="D116" s="27"/>
      <c r="E116" s="29"/>
      <c r="F116" s="29"/>
      <c r="G116" s="29"/>
      <c r="H116" s="29"/>
      <c r="Z116" s="24"/>
    </row>
    <row r="117" spans="1:26" ht="12" customHeight="1">
      <c r="A117" s="27"/>
      <c r="B117" s="27"/>
      <c r="C117" s="27"/>
      <c r="D117" s="27"/>
      <c r="E117" s="29"/>
      <c r="F117" s="29"/>
      <c r="G117" s="29"/>
      <c r="H117" s="29"/>
      <c r="Z117" s="24"/>
    </row>
    <row r="118" spans="1:26" ht="12" customHeight="1">
      <c r="A118" s="27"/>
      <c r="B118" s="27"/>
      <c r="C118" s="27"/>
      <c r="D118" s="27"/>
      <c r="E118" s="29"/>
      <c r="F118" s="29"/>
      <c r="G118" s="29"/>
      <c r="H118" s="29"/>
      <c r="Z118" s="24"/>
    </row>
    <row r="119" spans="1:26" ht="12" customHeight="1">
      <c r="E119" s="29"/>
      <c r="F119" s="29"/>
      <c r="G119" s="29"/>
      <c r="H119" s="29"/>
      <c r="Z119" s="24"/>
    </row>
    <row r="120" spans="1:26" ht="12" customHeight="1">
      <c r="E120" s="29"/>
      <c r="F120" s="29"/>
      <c r="G120" s="29"/>
      <c r="H120" s="29"/>
      <c r="Z120" s="24"/>
    </row>
    <row r="121" spans="1:26" ht="12" customHeight="1">
      <c r="E121" s="29"/>
      <c r="F121" s="29"/>
      <c r="G121" s="29"/>
      <c r="H121" s="29"/>
      <c r="Z121" s="24"/>
    </row>
    <row r="122" spans="1:26" ht="12" customHeight="1">
      <c r="E122" s="29"/>
      <c r="F122" s="29"/>
      <c r="G122" s="29"/>
      <c r="H122" s="29"/>
      <c r="Z122" s="24"/>
    </row>
    <row r="123" spans="1:26" ht="12" customHeight="1">
      <c r="E123" s="29"/>
      <c r="F123" s="29"/>
      <c r="G123" s="29"/>
      <c r="H123" s="29"/>
      <c r="Z123" s="24"/>
    </row>
    <row r="124" spans="1:26" ht="12" customHeight="1">
      <c r="E124" s="29"/>
      <c r="F124" s="29"/>
      <c r="G124" s="29"/>
      <c r="H124" s="29"/>
      <c r="Z124" s="24"/>
    </row>
    <row r="125" spans="1:26" ht="12" customHeight="1">
      <c r="E125" s="29"/>
      <c r="F125" s="29"/>
      <c r="G125" s="29"/>
      <c r="H125" s="29"/>
      <c r="Z125" s="24"/>
    </row>
    <row r="126" spans="1:26" ht="12" customHeight="1">
      <c r="E126" s="29"/>
      <c r="F126" s="29"/>
      <c r="G126" s="29"/>
      <c r="H126" s="29"/>
      <c r="Z126" s="24"/>
    </row>
    <row r="127" spans="1:26" ht="12" customHeight="1">
      <c r="E127" s="29"/>
      <c r="F127" s="29"/>
      <c r="G127" s="29"/>
      <c r="H127" s="29"/>
      <c r="Z127" s="24"/>
    </row>
    <row r="128" spans="1:26" ht="12" customHeight="1">
      <c r="E128" s="29"/>
      <c r="F128" s="29"/>
      <c r="G128" s="29"/>
      <c r="H128" s="29"/>
      <c r="Z128" s="24"/>
    </row>
    <row r="129" spans="5:26" ht="12" customHeight="1">
      <c r="E129" s="29"/>
      <c r="F129" s="29"/>
      <c r="G129" s="29"/>
      <c r="H129" s="29"/>
      <c r="Z129" s="24"/>
    </row>
    <row r="130" spans="5:26" ht="12" customHeight="1">
      <c r="E130" s="29"/>
      <c r="F130" s="29"/>
      <c r="G130" s="29"/>
      <c r="H130" s="29"/>
      <c r="Z130" s="24"/>
    </row>
    <row r="131" spans="5:26" ht="12" customHeight="1">
      <c r="E131" s="29"/>
      <c r="F131" s="29"/>
      <c r="G131" s="29"/>
      <c r="H131" s="29"/>
      <c r="Z131" s="24"/>
    </row>
    <row r="132" spans="5:26">
      <c r="E132" s="29"/>
      <c r="F132" s="29"/>
      <c r="G132" s="29"/>
      <c r="H132" s="29"/>
      <c r="Z132" s="24"/>
    </row>
    <row r="133" spans="5:26">
      <c r="E133" s="29"/>
      <c r="F133" s="29"/>
      <c r="G133" s="29"/>
      <c r="H133" s="29"/>
      <c r="Z133" s="24"/>
    </row>
    <row r="134" spans="5:26">
      <c r="E134" s="29"/>
      <c r="F134" s="29"/>
      <c r="G134" s="29"/>
      <c r="H134" s="29"/>
      <c r="Z134" s="24"/>
    </row>
    <row r="135" spans="5:26">
      <c r="E135" s="29"/>
      <c r="F135" s="29"/>
      <c r="G135" s="29"/>
      <c r="H135" s="29"/>
      <c r="Z135" s="24"/>
    </row>
    <row r="136" spans="5:26">
      <c r="E136" s="29"/>
      <c r="F136" s="29"/>
      <c r="G136" s="29"/>
      <c r="H136" s="29"/>
      <c r="Z136" s="24"/>
    </row>
    <row r="137" spans="5:26">
      <c r="E137" s="29"/>
      <c r="F137" s="29"/>
      <c r="G137" s="29"/>
      <c r="H137" s="29"/>
      <c r="Z137" s="24"/>
    </row>
    <row r="138" spans="5:26">
      <c r="E138" s="29"/>
      <c r="F138" s="29"/>
      <c r="G138" s="29"/>
      <c r="H138" s="29"/>
      <c r="Z138" s="24"/>
    </row>
    <row r="139" spans="5:26">
      <c r="E139" s="29"/>
      <c r="F139" s="29"/>
      <c r="G139" s="29"/>
      <c r="H139" s="29"/>
      <c r="Z139" s="24"/>
    </row>
    <row r="140" spans="5:26">
      <c r="E140" s="29"/>
      <c r="F140" s="29"/>
      <c r="G140" s="29"/>
      <c r="H140" s="29"/>
      <c r="Z140" s="24"/>
    </row>
    <row r="141" spans="5:26">
      <c r="E141" s="29"/>
      <c r="F141" s="29"/>
      <c r="G141" s="29"/>
      <c r="H141" s="29"/>
      <c r="Z141" s="24"/>
    </row>
    <row r="142" spans="5:26">
      <c r="E142" s="29"/>
      <c r="F142" s="29"/>
      <c r="G142" s="29"/>
      <c r="H142" s="29"/>
      <c r="Z142" s="24"/>
    </row>
    <row r="143" spans="5:26">
      <c r="E143" s="29"/>
      <c r="F143" s="29"/>
      <c r="G143" s="29"/>
      <c r="H143" s="29"/>
      <c r="Z143" s="24"/>
    </row>
    <row r="144" spans="5:26">
      <c r="E144" s="29"/>
      <c r="F144" s="29"/>
      <c r="G144" s="29"/>
      <c r="H144" s="29"/>
      <c r="Z144" s="24"/>
    </row>
    <row r="145" spans="5:26">
      <c r="E145" s="29"/>
      <c r="F145" s="29"/>
      <c r="G145" s="29"/>
      <c r="H145" s="29"/>
      <c r="Z145" s="24"/>
    </row>
    <row r="146" spans="5:26">
      <c r="E146" s="29"/>
      <c r="F146" s="29"/>
      <c r="G146" s="29"/>
      <c r="H146" s="29"/>
      <c r="Z146" s="24"/>
    </row>
    <row r="147" spans="5:26">
      <c r="E147" s="29"/>
      <c r="F147" s="29"/>
      <c r="G147" s="29"/>
      <c r="H147" s="29"/>
      <c r="Z147" s="24"/>
    </row>
    <row r="148" spans="5:26">
      <c r="E148" s="29"/>
      <c r="F148" s="29"/>
      <c r="G148" s="29"/>
      <c r="H148" s="29"/>
      <c r="Z148" s="24"/>
    </row>
    <row r="149" spans="5:26">
      <c r="E149" s="29"/>
      <c r="F149" s="29"/>
      <c r="G149" s="29"/>
      <c r="H149" s="29"/>
      <c r="Z149" s="24"/>
    </row>
    <row r="150" spans="5:26">
      <c r="E150" s="29"/>
      <c r="F150" s="29"/>
      <c r="G150" s="29"/>
      <c r="H150" s="29"/>
      <c r="Z150" s="24"/>
    </row>
    <row r="151" spans="5:26">
      <c r="E151" s="29"/>
      <c r="F151" s="29"/>
      <c r="G151" s="29"/>
      <c r="H151" s="29"/>
      <c r="Z151" s="24"/>
    </row>
    <row r="152" spans="5:26">
      <c r="E152" s="29"/>
      <c r="F152" s="29"/>
      <c r="G152" s="29"/>
      <c r="H152" s="29"/>
      <c r="Z152" s="24"/>
    </row>
    <row r="153" spans="5:26">
      <c r="E153" s="29"/>
      <c r="F153" s="29"/>
      <c r="G153" s="29"/>
      <c r="H153" s="29"/>
      <c r="Z153" s="24"/>
    </row>
    <row r="154" spans="5:26">
      <c r="E154" s="29"/>
      <c r="F154" s="29"/>
      <c r="G154" s="29"/>
      <c r="H154" s="29"/>
      <c r="Z154" s="24"/>
    </row>
    <row r="155" spans="5:26">
      <c r="E155" s="29"/>
      <c r="F155" s="29"/>
      <c r="G155" s="29"/>
      <c r="H155" s="29"/>
      <c r="Z155" s="24"/>
    </row>
    <row r="156" spans="5:26">
      <c r="E156" s="29"/>
      <c r="F156" s="29"/>
      <c r="G156" s="29"/>
      <c r="H156" s="29"/>
      <c r="Z156" s="24"/>
    </row>
    <row r="157" spans="5:26">
      <c r="E157" s="29"/>
      <c r="F157" s="29"/>
      <c r="G157" s="29"/>
      <c r="H157" s="29"/>
      <c r="Z157" s="24"/>
    </row>
    <row r="158" spans="5:26">
      <c r="E158" s="29"/>
      <c r="F158" s="29"/>
      <c r="G158" s="29"/>
      <c r="H158" s="29"/>
      <c r="Z158" s="24"/>
    </row>
    <row r="159" spans="5:26">
      <c r="E159" s="29"/>
      <c r="F159" s="29"/>
      <c r="G159" s="29"/>
      <c r="H159" s="29"/>
      <c r="Z159" s="24"/>
    </row>
    <row r="160" spans="5:26">
      <c r="E160" s="29"/>
      <c r="F160" s="29"/>
      <c r="G160" s="29"/>
      <c r="H160" s="29"/>
      <c r="Z160" s="24"/>
    </row>
    <row r="161" spans="5:26">
      <c r="E161" s="29"/>
      <c r="F161" s="29"/>
      <c r="G161" s="29"/>
      <c r="H161" s="29"/>
      <c r="Z161" s="24"/>
    </row>
    <row r="162" spans="5:26">
      <c r="E162" s="29"/>
      <c r="F162" s="29"/>
      <c r="G162" s="29"/>
      <c r="H162" s="29"/>
      <c r="Z162" s="24"/>
    </row>
    <row r="163" spans="5:26">
      <c r="E163" s="29"/>
      <c r="F163" s="29"/>
      <c r="G163" s="29"/>
      <c r="H163" s="29"/>
      <c r="Z163" s="24"/>
    </row>
    <row r="164" spans="5:26">
      <c r="E164" s="29"/>
      <c r="F164" s="29"/>
      <c r="G164" s="29"/>
      <c r="H164" s="29"/>
      <c r="Z164" s="24"/>
    </row>
    <row r="165" spans="5:26">
      <c r="E165" s="29"/>
      <c r="F165" s="29"/>
      <c r="G165" s="29"/>
      <c r="H165" s="29"/>
      <c r="Z165" s="24"/>
    </row>
    <row r="166" spans="5:26">
      <c r="E166" s="29"/>
      <c r="F166" s="29"/>
      <c r="G166" s="29"/>
      <c r="H166" s="29"/>
      <c r="Z166" s="24"/>
    </row>
    <row r="167" spans="5:26">
      <c r="E167" s="29"/>
      <c r="F167" s="29"/>
      <c r="G167" s="29"/>
      <c r="H167" s="29"/>
      <c r="Z167" s="24"/>
    </row>
    <row r="168" spans="5:26">
      <c r="E168" s="29"/>
      <c r="F168" s="29"/>
      <c r="G168" s="29"/>
      <c r="H168" s="29"/>
      <c r="Z168" s="24"/>
    </row>
    <row r="169" spans="5:26">
      <c r="E169" s="29"/>
      <c r="F169" s="29"/>
      <c r="G169" s="29"/>
      <c r="H169" s="29"/>
      <c r="Z169" s="24"/>
    </row>
    <row r="170" spans="5:26">
      <c r="E170" s="29"/>
      <c r="F170" s="29"/>
      <c r="G170" s="29"/>
      <c r="H170" s="29"/>
      <c r="Z170" s="24"/>
    </row>
    <row r="171" spans="5:26">
      <c r="E171" s="29"/>
      <c r="F171" s="29"/>
      <c r="G171" s="29"/>
      <c r="H171" s="29"/>
      <c r="Z171" s="24"/>
    </row>
    <row r="172" spans="5:26">
      <c r="E172" s="29"/>
      <c r="F172" s="29"/>
      <c r="G172" s="29"/>
      <c r="H172" s="29"/>
      <c r="Z172" s="24"/>
    </row>
    <row r="173" spans="5:26">
      <c r="E173" s="29"/>
      <c r="F173" s="29"/>
      <c r="G173" s="29"/>
      <c r="H173" s="29"/>
      <c r="Z173" s="24"/>
    </row>
    <row r="174" spans="5:26">
      <c r="E174" s="29"/>
      <c r="F174" s="29"/>
      <c r="G174" s="29"/>
      <c r="H174" s="29"/>
      <c r="Z174" s="24"/>
    </row>
    <row r="175" spans="5:26">
      <c r="E175" s="29"/>
      <c r="F175" s="29"/>
      <c r="G175" s="29"/>
      <c r="H175" s="29"/>
      <c r="Z175" s="24"/>
    </row>
    <row r="176" spans="5:26">
      <c r="E176" s="29"/>
      <c r="F176" s="29"/>
      <c r="G176" s="29"/>
      <c r="H176" s="29"/>
      <c r="Z176" s="24"/>
    </row>
    <row r="177" spans="5:26">
      <c r="E177" s="29"/>
      <c r="F177" s="29"/>
      <c r="G177" s="29"/>
      <c r="H177" s="29"/>
      <c r="Z177" s="24"/>
    </row>
    <row r="178" spans="5:26">
      <c r="E178" s="29"/>
      <c r="F178" s="29"/>
      <c r="G178" s="29"/>
      <c r="H178" s="29"/>
      <c r="Z178" s="24"/>
    </row>
    <row r="179" spans="5:26">
      <c r="E179" s="29"/>
      <c r="F179" s="29"/>
      <c r="G179" s="29"/>
      <c r="H179" s="29"/>
      <c r="Z179" s="24"/>
    </row>
    <row r="180" spans="5:26">
      <c r="E180" s="29"/>
      <c r="F180" s="29"/>
      <c r="G180" s="29"/>
      <c r="H180" s="29"/>
      <c r="Z180" s="24"/>
    </row>
    <row r="181" spans="5:26">
      <c r="E181" s="29"/>
      <c r="F181" s="29"/>
      <c r="G181" s="29"/>
      <c r="H181" s="29"/>
      <c r="Z181" s="24"/>
    </row>
    <row r="182" spans="5:26">
      <c r="E182" s="29"/>
      <c r="F182" s="29"/>
      <c r="G182" s="29"/>
      <c r="H182" s="29"/>
      <c r="Z182" s="24"/>
    </row>
    <row r="183" spans="5:26">
      <c r="E183" s="29"/>
      <c r="F183" s="29"/>
      <c r="G183" s="29"/>
      <c r="H183" s="29"/>
      <c r="Z183" s="24"/>
    </row>
    <row r="184" spans="5:26">
      <c r="E184" s="29"/>
      <c r="F184" s="29"/>
      <c r="G184" s="29"/>
      <c r="H184" s="29"/>
      <c r="Z184" s="24"/>
    </row>
    <row r="185" spans="5:26">
      <c r="E185" s="29"/>
      <c r="F185" s="29"/>
      <c r="G185" s="29"/>
      <c r="H185" s="29"/>
      <c r="Z185" s="24"/>
    </row>
    <row r="186" spans="5:26">
      <c r="E186" s="29"/>
      <c r="F186" s="29"/>
      <c r="G186" s="29"/>
      <c r="H186" s="29"/>
      <c r="Z186" s="24"/>
    </row>
    <row r="187" spans="5:26">
      <c r="E187" s="29"/>
      <c r="F187" s="29"/>
      <c r="G187" s="29"/>
      <c r="H187" s="29"/>
      <c r="Z187" s="24"/>
    </row>
    <row r="188" spans="5:26">
      <c r="E188" s="29"/>
      <c r="F188" s="29"/>
      <c r="G188" s="29"/>
      <c r="H188" s="29"/>
      <c r="Z188" s="24"/>
    </row>
    <row r="189" spans="5:26">
      <c r="E189" s="29"/>
      <c r="F189" s="29"/>
      <c r="G189" s="29"/>
      <c r="H189" s="29"/>
      <c r="Z189" s="24"/>
    </row>
    <row r="190" spans="5:26">
      <c r="E190" s="29"/>
      <c r="F190" s="29"/>
      <c r="G190" s="29"/>
      <c r="H190" s="29"/>
      <c r="Z190" s="24"/>
    </row>
    <row r="191" spans="5:26">
      <c r="E191" s="29"/>
      <c r="F191" s="29"/>
      <c r="G191" s="29"/>
      <c r="H191" s="29"/>
      <c r="Z191" s="24"/>
    </row>
    <row r="192" spans="5:26">
      <c r="E192" s="29"/>
      <c r="F192" s="29"/>
      <c r="G192" s="29"/>
      <c r="H192" s="29"/>
      <c r="Z192" s="24"/>
    </row>
    <row r="193" spans="5:26">
      <c r="E193" s="29"/>
      <c r="F193" s="29"/>
      <c r="G193" s="29"/>
      <c r="H193" s="29"/>
      <c r="Z193" s="24"/>
    </row>
    <row r="194" spans="5:26">
      <c r="E194" s="29"/>
      <c r="F194" s="29"/>
      <c r="G194" s="29"/>
      <c r="H194" s="29"/>
      <c r="Z194" s="24"/>
    </row>
    <row r="195" spans="5:26">
      <c r="E195" s="29"/>
      <c r="F195" s="29"/>
      <c r="G195" s="29"/>
      <c r="H195" s="29"/>
      <c r="Z195" s="24"/>
    </row>
    <row r="196" spans="5:26">
      <c r="E196" s="29"/>
      <c r="F196" s="29"/>
      <c r="G196" s="29"/>
      <c r="H196" s="29"/>
      <c r="Z196" s="24"/>
    </row>
    <row r="197" spans="5:26">
      <c r="E197" s="29"/>
      <c r="F197" s="29"/>
      <c r="G197" s="29"/>
      <c r="H197" s="29"/>
      <c r="Z197" s="24"/>
    </row>
    <row r="198" spans="5:26">
      <c r="E198" s="29"/>
      <c r="F198" s="29"/>
      <c r="G198" s="29"/>
      <c r="H198" s="29"/>
      <c r="Z198" s="24"/>
    </row>
    <row r="199" spans="5:26">
      <c r="E199" s="29"/>
      <c r="F199" s="29"/>
      <c r="G199" s="29"/>
      <c r="H199" s="29"/>
      <c r="Z199" s="24"/>
    </row>
    <row r="200" spans="5:26">
      <c r="E200" s="29"/>
      <c r="F200" s="29"/>
      <c r="G200" s="29"/>
      <c r="H200" s="29"/>
      <c r="Z200" s="24"/>
    </row>
    <row r="201" spans="5:26">
      <c r="E201" s="29"/>
      <c r="F201" s="29"/>
      <c r="G201" s="29"/>
      <c r="H201" s="29"/>
      <c r="Z201" s="24"/>
    </row>
    <row r="202" spans="5:26">
      <c r="E202" s="29"/>
      <c r="F202" s="29"/>
      <c r="G202" s="29"/>
      <c r="H202" s="29"/>
      <c r="Z202" s="24"/>
    </row>
    <row r="203" spans="5:26">
      <c r="E203" s="29"/>
      <c r="F203" s="29"/>
      <c r="G203" s="29"/>
      <c r="H203" s="29"/>
      <c r="Z203" s="24"/>
    </row>
    <row r="204" spans="5:26">
      <c r="E204" s="29"/>
      <c r="F204" s="29"/>
      <c r="G204" s="29"/>
      <c r="H204" s="29"/>
      <c r="Z204" s="24"/>
    </row>
    <row r="205" spans="5:26">
      <c r="E205" s="29"/>
      <c r="F205" s="29"/>
      <c r="G205" s="29"/>
      <c r="H205" s="29"/>
      <c r="Z205" s="24"/>
    </row>
    <row r="206" spans="5:26">
      <c r="E206" s="29"/>
      <c r="F206" s="29"/>
      <c r="G206" s="29"/>
      <c r="H206" s="29"/>
      <c r="Z206" s="24"/>
    </row>
    <row r="207" spans="5:26">
      <c r="E207" s="29"/>
      <c r="F207" s="29"/>
      <c r="G207" s="29"/>
      <c r="H207" s="29"/>
      <c r="Z207" s="24"/>
    </row>
    <row r="208" spans="5:26">
      <c r="E208" s="29"/>
      <c r="F208" s="29"/>
      <c r="G208" s="29"/>
      <c r="H208" s="29"/>
      <c r="Z208" s="24"/>
    </row>
    <row r="209" spans="5:26">
      <c r="E209" s="29"/>
      <c r="F209" s="29"/>
      <c r="G209" s="29"/>
      <c r="H209" s="29"/>
      <c r="Z209" s="24"/>
    </row>
    <row r="210" spans="5:26">
      <c r="E210" s="29"/>
      <c r="F210" s="29"/>
      <c r="G210" s="29"/>
      <c r="H210" s="29"/>
      <c r="Z210" s="24"/>
    </row>
    <row r="211" spans="5:26">
      <c r="E211" s="29"/>
      <c r="F211" s="29"/>
      <c r="G211" s="29"/>
      <c r="H211" s="29"/>
      <c r="Z211" s="24"/>
    </row>
    <row r="212" spans="5:26">
      <c r="E212" s="29"/>
      <c r="F212" s="29"/>
      <c r="G212" s="29"/>
      <c r="H212" s="29"/>
      <c r="Z212" s="24"/>
    </row>
    <row r="213" spans="5:26">
      <c r="E213" s="29"/>
      <c r="F213" s="29"/>
      <c r="G213" s="29"/>
      <c r="H213" s="29"/>
      <c r="Z213" s="24"/>
    </row>
    <row r="214" spans="5:26">
      <c r="E214" s="29"/>
      <c r="F214" s="29"/>
      <c r="G214" s="29"/>
      <c r="H214" s="29"/>
      <c r="Z214" s="24"/>
    </row>
    <row r="215" spans="5:26">
      <c r="E215" s="29"/>
      <c r="F215" s="29"/>
      <c r="G215" s="29"/>
      <c r="H215" s="29"/>
      <c r="Z215" s="24"/>
    </row>
    <row r="216" spans="5:26">
      <c r="E216" s="29"/>
      <c r="F216" s="29"/>
      <c r="G216" s="29"/>
      <c r="H216" s="29"/>
      <c r="Z216" s="24"/>
    </row>
    <row r="217" spans="5:26">
      <c r="E217" s="29"/>
      <c r="F217" s="29"/>
      <c r="G217" s="29"/>
      <c r="H217" s="29"/>
      <c r="Z217" s="24"/>
    </row>
    <row r="218" spans="5:26">
      <c r="E218" s="29"/>
      <c r="F218" s="29"/>
      <c r="G218" s="29"/>
      <c r="H218" s="29"/>
      <c r="Z218" s="24"/>
    </row>
    <row r="219" spans="5:26">
      <c r="E219" s="29"/>
      <c r="F219" s="29"/>
      <c r="G219" s="29"/>
      <c r="H219" s="29"/>
      <c r="Z219" s="24"/>
    </row>
    <row r="220" spans="5:26">
      <c r="E220" s="29"/>
      <c r="F220" s="29"/>
      <c r="G220" s="29"/>
      <c r="H220" s="29"/>
      <c r="Z220" s="24"/>
    </row>
    <row r="221" spans="5:26">
      <c r="E221" s="29"/>
      <c r="F221" s="29"/>
      <c r="G221" s="29"/>
      <c r="H221" s="29"/>
      <c r="Z221" s="24"/>
    </row>
    <row r="222" spans="5:26">
      <c r="E222" s="29"/>
      <c r="F222" s="29"/>
      <c r="G222" s="29"/>
      <c r="H222" s="29"/>
      <c r="Z222" s="24"/>
    </row>
    <row r="223" spans="5:26">
      <c r="E223" s="29"/>
      <c r="F223" s="29"/>
      <c r="G223" s="29"/>
      <c r="H223" s="29"/>
      <c r="Z223" s="24"/>
    </row>
    <row r="224" spans="5:26">
      <c r="E224" s="29"/>
      <c r="F224" s="29"/>
      <c r="G224" s="29"/>
      <c r="H224" s="29"/>
      <c r="Z224" s="24"/>
    </row>
    <row r="225" spans="5:26">
      <c r="E225" s="29"/>
      <c r="F225" s="29"/>
      <c r="G225" s="29"/>
      <c r="H225" s="29"/>
      <c r="Z225" s="24"/>
    </row>
    <row r="226" spans="5:26">
      <c r="E226" s="29"/>
      <c r="F226" s="29"/>
      <c r="G226" s="29"/>
      <c r="H226" s="29"/>
      <c r="Z226" s="24"/>
    </row>
    <row r="227" spans="5:26">
      <c r="E227" s="29"/>
      <c r="F227" s="29"/>
      <c r="G227" s="29"/>
      <c r="H227" s="29"/>
      <c r="Z227" s="24"/>
    </row>
    <row r="228" spans="5:26">
      <c r="E228" s="29"/>
      <c r="F228" s="29"/>
      <c r="G228" s="29"/>
      <c r="H228" s="29"/>
      <c r="Z228" s="24"/>
    </row>
    <row r="229" spans="5:26">
      <c r="E229" s="29"/>
      <c r="F229" s="29"/>
      <c r="G229" s="29"/>
      <c r="H229" s="29"/>
      <c r="Z229" s="24"/>
    </row>
    <row r="230" spans="5:26">
      <c r="E230" s="29"/>
      <c r="F230" s="29"/>
      <c r="G230" s="29"/>
      <c r="H230" s="29"/>
      <c r="Z230" s="24"/>
    </row>
    <row r="231" spans="5:26">
      <c r="E231" s="29"/>
      <c r="F231" s="29"/>
      <c r="G231" s="29"/>
      <c r="H231" s="29"/>
      <c r="Z231" s="24"/>
    </row>
    <row r="232" spans="5:26">
      <c r="E232" s="29"/>
      <c r="F232" s="29"/>
      <c r="G232" s="29"/>
      <c r="H232" s="29"/>
      <c r="Z232" s="24"/>
    </row>
    <row r="233" spans="5:26">
      <c r="E233" s="29"/>
      <c r="F233" s="29"/>
      <c r="G233" s="29"/>
      <c r="H233" s="29"/>
      <c r="Z233" s="24"/>
    </row>
    <row r="234" spans="5:26">
      <c r="E234" s="29"/>
      <c r="F234" s="29"/>
      <c r="G234" s="29"/>
      <c r="H234" s="29"/>
      <c r="Z234" s="24"/>
    </row>
    <row r="235" spans="5:26">
      <c r="E235" s="29"/>
      <c r="F235" s="29"/>
      <c r="G235" s="29"/>
      <c r="H235" s="29"/>
      <c r="Z235" s="24"/>
    </row>
    <row r="236" spans="5:26">
      <c r="E236" s="29"/>
      <c r="F236" s="29"/>
      <c r="G236" s="29"/>
      <c r="H236" s="29"/>
      <c r="Z236" s="24"/>
    </row>
    <row r="237" spans="5:26">
      <c r="E237" s="29"/>
      <c r="F237" s="29"/>
      <c r="G237" s="29"/>
      <c r="H237" s="29"/>
      <c r="Z237" s="24"/>
    </row>
    <row r="238" spans="5:26">
      <c r="E238" s="29"/>
      <c r="F238" s="29"/>
      <c r="G238" s="29"/>
      <c r="H238" s="29"/>
      <c r="Z238" s="24"/>
    </row>
    <row r="239" spans="5:26">
      <c r="E239" s="29"/>
      <c r="F239" s="29"/>
      <c r="G239" s="29"/>
      <c r="H239" s="29"/>
      <c r="Z239" s="24"/>
    </row>
    <row r="240" spans="5:26">
      <c r="E240" s="29"/>
      <c r="F240" s="29"/>
      <c r="G240" s="29"/>
      <c r="H240" s="29"/>
      <c r="Z240" s="24"/>
    </row>
    <row r="241" spans="5:26">
      <c r="E241" s="29"/>
      <c r="F241" s="29"/>
      <c r="G241" s="29"/>
      <c r="H241" s="29"/>
      <c r="Z241" s="24"/>
    </row>
    <row r="242" spans="5:26">
      <c r="E242" s="29"/>
      <c r="F242" s="29"/>
      <c r="G242" s="29"/>
      <c r="H242" s="29"/>
      <c r="Z242" s="24"/>
    </row>
    <row r="243" spans="5:26">
      <c r="E243" s="29"/>
      <c r="F243" s="29"/>
      <c r="G243" s="29"/>
      <c r="H243" s="29"/>
      <c r="Z243" s="24"/>
    </row>
  </sheetData>
  <sheetProtection password="BDC4" sheet="1" objects="1" scenarios="1" formatColumns="0" formatRows="0"/>
  <mergeCells count="230">
    <mergeCell ref="V50:V51"/>
    <mergeCell ref="W50:W51"/>
    <mergeCell ref="Y50:Y51"/>
    <mergeCell ref="P50:P51"/>
    <mergeCell ref="Q50:Q51"/>
    <mergeCell ref="R50:R51"/>
    <mergeCell ref="S50:S51"/>
    <mergeCell ref="T50:T51"/>
    <mergeCell ref="U50:U51"/>
    <mergeCell ref="G40:G44"/>
    <mergeCell ref="I40:I44"/>
    <mergeCell ref="N40:N44"/>
    <mergeCell ref="O40:O44"/>
    <mergeCell ref="X40:X44"/>
    <mergeCell ref="Y40:Y44"/>
    <mergeCell ref="AR40:AR44"/>
    <mergeCell ref="AL41:AL44"/>
    <mergeCell ref="AO41:AO44"/>
    <mergeCell ref="AN41:AN44"/>
    <mergeCell ref="AG40:AG44"/>
    <mergeCell ref="AH40:AJ40"/>
    <mergeCell ref="AK41:AK44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GW6:GX6"/>
    <mergeCell ref="J52:AG52"/>
    <mergeCell ref="L40:L44"/>
    <mergeCell ref="M40:M44"/>
    <mergeCell ref="T40:T44"/>
    <mergeCell ref="P40:P44"/>
    <mergeCell ref="Q40:Q44"/>
    <mergeCell ref="R40:R44"/>
    <mergeCell ref="S40:S44"/>
    <mergeCell ref="V40:V44"/>
    <mergeCell ref="J40:J44"/>
    <mergeCell ref="K40:K44"/>
    <mergeCell ref="AA40:AB44"/>
    <mergeCell ref="U40:U44"/>
    <mergeCell ref="W40:W44"/>
    <mergeCell ref="Z40:Z44"/>
    <mergeCell ref="AE40:AE44"/>
    <mergeCell ref="AD40:AD44"/>
    <mergeCell ref="AH41:AH44"/>
    <mergeCell ref="AM41:AM44"/>
    <mergeCell ref="AF40:AF44"/>
    <mergeCell ref="AI41:AI44"/>
    <mergeCell ref="AC40:AC44"/>
    <mergeCell ref="I6:AR6"/>
    <mergeCell ref="AJ41:AJ44"/>
    <mergeCell ref="AK40:AQ40"/>
    <mergeCell ref="AP41:AP44"/>
    <mergeCell ref="AQ41:AQ44"/>
    <mergeCell ref="AV41:AV44"/>
    <mergeCell ref="AZ41:AZ44"/>
    <mergeCell ref="AW41:AW44"/>
    <mergeCell ref="AY41:AY44"/>
    <mergeCell ref="AU41:AU44"/>
    <mergeCell ref="AX41:AX44"/>
    <mergeCell ref="AT41:AT44"/>
    <mergeCell ref="AT40:BD40"/>
    <mergeCell ref="BD41:BD44"/>
    <mergeCell ref="BA41:BA44"/>
    <mergeCell ref="AS40:AS44"/>
    <mergeCell ref="BJ40:BJ44"/>
    <mergeCell ref="BK40:BK44"/>
    <mergeCell ref="BM40:BM44"/>
    <mergeCell ref="BG40:BG44"/>
    <mergeCell ref="BL40:BL44"/>
    <mergeCell ref="BH40:BH44"/>
    <mergeCell ref="BI40:BI44"/>
    <mergeCell ref="BC41:BC44"/>
    <mergeCell ref="BB41:BB44"/>
    <mergeCell ref="BE40:BE44"/>
    <mergeCell ref="BF40:BF44"/>
    <mergeCell ref="CJ42:CJ44"/>
    <mergeCell ref="CK42:CK44"/>
    <mergeCell ref="CF41:CF44"/>
    <mergeCell ref="CD41:CD44"/>
    <mergeCell ref="CI42:CI44"/>
    <mergeCell ref="CC40:CC44"/>
    <mergeCell ref="BW40:BW44"/>
    <mergeCell ref="BN40:BN44"/>
    <mergeCell ref="BX40:BX44"/>
    <mergeCell ref="BY40:BY44"/>
    <mergeCell ref="BZ40:BZ44"/>
    <mergeCell ref="CA40:CA44"/>
    <mergeCell ref="BV40:BV44"/>
    <mergeCell ref="BO40:BO44"/>
    <mergeCell ref="BP40:BP44"/>
    <mergeCell ref="BQ40:BQ44"/>
    <mergeCell ref="BR40:BR44"/>
    <mergeCell ref="BS40:BS44"/>
    <mergeCell ref="BT40:BT44"/>
    <mergeCell ref="CP43:CP44"/>
    <mergeCell ref="CL43:CL44"/>
    <mergeCell ref="CE41:CE44"/>
    <mergeCell ref="CB40:CB44"/>
    <mergeCell ref="CH42:CH44"/>
    <mergeCell ref="CG42:CG44"/>
    <mergeCell ref="BU40:BU44"/>
    <mergeCell ref="DY43:DY44"/>
    <mergeCell ref="DP40:GE40"/>
    <mergeCell ref="FA43:FF43"/>
    <mergeCell ref="EF41:EF44"/>
    <mergeCell ref="FG42:FL42"/>
    <mergeCell ref="DA40:DA44"/>
    <mergeCell ref="DH40:DH44"/>
    <mergeCell ref="DI40:DI44"/>
    <mergeCell ref="CQ43:CQ44"/>
    <mergeCell ref="CS41:CS44"/>
    <mergeCell ref="CU40:CU44"/>
    <mergeCell ref="CX40:CX44"/>
    <mergeCell ref="DG40:DG44"/>
    <mergeCell ref="CZ40:CZ44"/>
    <mergeCell ref="CD40:CS40"/>
    <mergeCell ref="CM43:CM44"/>
    <mergeCell ref="CO43:CO44"/>
    <mergeCell ref="FY42:GD42"/>
    <mergeCell ref="EU42:EZ42"/>
    <mergeCell ref="HG41:HI42"/>
    <mergeCell ref="HC41:HC44"/>
    <mergeCell ref="FY43:GD43"/>
    <mergeCell ref="CN43:CN44"/>
    <mergeCell ref="CG41:CR41"/>
    <mergeCell ref="CR43:CR44"/>
    <mergeCell ref="EH42:EH44"/>
    <mergeCell ref="DK40:DK44"/>
    <mergeCell ref="DO40:DO44"/>
    <mergeCell ref="CL42:CR42"/>
    <mergeCell ref="DB40:DB44"/>
    <mergeCell ref="DE40:DE44"/>
    <mergeCell ref="DZ43:DZ44"/>
    <mergeCell ref="DR41:DR44"/>
    <mergeCell ref="DM40:DM44"/>
    <mergeCell ref="EB43:EB44"/>
    <mergeCell ref="EE41:EE44"/>
    <mergeCell ref="EA43:EA44"/>
    <mergeCell ref="DX43:DX44"/>
    <mergeCell ref="DV42:DV44"/>
    <mergeCell ref="DS42:DS44"/>
    <mergeCell ref="DU42:DU44"/>
    <mergeCell ref="HF41:HF44"/>
    <mergeCell ref="HB41:HB44"/>
    <mergeCell ref="HX43:HX44"/>
    <mergeCell ref="HR43:HR44"/>
    <mergeCell ref="HS43:HS44"/>
    <mergeCell ref="HH43:HH44"/>
    <mergeCell ref="HJ40:HJ44"/>
    <mergeCell ref="GY41:GY44"/>
    <mergeCell ref="HG43:HG44"/>
    <mergeCell ref="HK40:HK44"/>
    <mergeCell ref="HL40:HL44"/>
    <mergeCell ref="HP43:HP44"/>
    <mergeCell ref="HQ43:HQ44"/>
    <mergeCell ref="IA40:IA44"/>
    <mergeCell ref="HY40:HY44"/>
    <mergeCell ref="HZ40:HZ44"/>
    <mergeCell ref="HM40:HX42"/>
    <mergeCell ref="HM43:HM44"/>
    <mergeCell ref="DQ41:DQ44"/>
    <mergeCell ref="HT43:HT44"/>
    <mergeCell ref="HU43:HU44"/>
    <mergeCell ref="HN43:HN44"/>
    <mergeCell ref="HO43:HO44"/>
    <mergeCell ref="GS40:GS44"/>
    <mergeCell ref="GW41:GW44"/>
    <mergeCell ref="HV43:HV44"/>
    <mergeCell ref="HW43:HW44"/>
    <mergeCell ref="GZ40:HI40"/>
    <mergeCell ref="HI43:HI44"/>
    <mergeCell ref="HD41:HD44"/>
    <mergeCell ref="HE41:HE44"/>
    <mergeCell ref="GT40:GT44"/>
    <mergeCell ref="GZ41:HA44"/>
    <mergeCell ref="GU41:GU44"/>
    <mergeCell ref="GU40:GY40"/>
    <mergeCell ref="GV41:GV44"/>
    <mergeCell ref="GX41:GX44"/>
    <mergeCell ref="DT42:DT44"/>
    <mergeCell ref="CY40:CY44"/>
    <mergeCell ref="DJ40:DJ44"/>
    <mergeCell ref="DF40:DF44"/>
    <mergeCell ref="FM42:FR42"/>
    <mergeCell ref="FS43:FX43"/>
    <mergeCell ref="EI43:EN43"/>
    <mergeCell ref="DC40:DC44"/>
    <mergeCell ref="DN40:DN44"/>
    <mergeCell ref="DP41:DP44"/>
    <mergeCell ref="EG42:EG44"/>
    <mergeCell ref="FA42:FF42"/>
    <mergeCell ref="FS42:FX42"/>
    <mergeCell ref="EO43:ET43"/>
    <mergeCell ref="EO42:ET42"/>
    <mergeCell ref="EI42:EN42"/>
    <mergeCell ref="EC43:EC44"/>
    <mergeCell ref="ED43:ED44"/>
    <mergeCell ref="DW42:DW44"/>
    <mergeCell ref="EG41:GD41"/>
    <mergeCell ref="FG43:FL43"/>
    <mergeCell ref="CT40:CT44"/>
    <mergeCell ref="DX42:ED42"/>
    <mergeCell ref="DD40:DD44"/>
    <mergeCell ref="CW40:CW44"/>
    <mergeCell ref="DS41:ED41"/>
    <mergeCell ref="EU43:EZ43"/>
    <mergeCell ref="FM43:FR43"/>
    <mergeCell ref="GE41:GE44"/>
    <mergeCell ref="GP40:GR40"/>
    <mergeCell ref="GP41:GP44"/>
    <mergeCell ref="GQ41:GQ44"/>
    <mergeCell ref="GR41:GR44"/>
    <mergeCell ref="GL40:GL44"/>
    <mergeCell ref="GG40:GG44"/>
    <mergeCell ref="GH40:GH44"/>
    <mergeCell ref="GM40:GM44"/>
    <mergeCell ref="GK40:GK44"/>
    <mergeCell ref="GF40:GF44"/>
    <mergeCell ref="GO40:GO44"/>
    <mergeCell ref="GI40:GI44"/>
    <mergeCell ref="GJ40:GJ44"/>
    <mergeCell ref="GN40:GN44"/>
    <mergeCell ref="CV40:CV44"/>
    <mergeCell ref="DL40:DL44"/>
  </mergeCells>
  <phoneticPr fontId="9" type="noConversion"/>
  <hyperlinks>
    <hyperlink ref="AS38" location="'ВО.Объекты'!A1" tooltip="Отобразить / скрыть" display="+"/>
    <hyperlink ref="DO38" location="'ВО.Объекты'!A1" tooltip="Отобразить / скрыть" display="+"/>
    <hyperlink ref="CC38" location="'ВО.Объекты'!A1" tooltip="Отобразить / скрыть" display="+"/>
    <hyperlink ref="EH42" location="'ВО.Объекты'!A1" tooltip="Реквизиты" display="Скрыть реквизиты"/>
    <hyperlink ref="EH42:EH44" location="'ВО.Объекты'!A1" tooltip="Скрыть / Отобразить колонки с информацией о диаметрах трубопровода" display="Скрыть"/>
    <hyperlink ref="GY38" location="'ВО.Объекты'!A1" tooltip="Инструкция по загрузке документов" display="Инструкция по загрузке документов"/>
  </hyperlinks>
  <pageMargins left="0.74803149606299213" right="0.74803149606299213" top="0.15748031496062992" bottom="0.23622047244094491" header="0.19685039370078741" footer="0.23622047244094491"/>
  <pageSetup paperSize="9" scale="60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_COMS">
    <tabColor indexed="31"/>
  </sheetPr>
  <dimension ref="A1:H21"/>
  <sheetViews>
    <sheetView showGridLines="0" topLeftCell="D6" zoomScale="90" zoomScaleNormal="90" workbookViewId="0"/>
  </sheetViews>
  <sheetFormatPr defaultRowHeight="11.25"/>
  <cols>
    <col min="1" max="3" width="0" style="281" hidden="1" customWidth="1"/>
    <col min="4" max="5" width="2.7109375" style="281" customWidth="1"/>
    <col min="6" max="6" width="70.7109375" style="281" customWidth="1"/>
    <col min="7" max="8" width="2.7109375" style="281" customWidth="1"/>
    <col min="9" max="16384" width="9.140625" style="281"/>
  </cols>
  <sheetData>
    <row r="1" spans="1:8" hidden="1"/>
    <row r="2" spans="1:8" hidden="1"/>
    <row r="3" spans="1:8" hidden="1"/>
    <row r="4" spans="1:8" hidden="1"/>
    <row r="5" spans="1:8" hidden="1"/>
    <row r="6" spans="1:8" s="285" customFormat="1" ht="3" customHeight="1">
      <c r="A6" s="282"/>
      <c r="B6" s="283"/>
      <c r="C6" s="284"/>
      <c r="G6" s="286"/>
      <c r="H6" s="287"/>
    </row>
    <row r="7" spans="1:8" s="290" customFormat="1" ht="3" customHeight="1">
      <c r="A7" s="288"/>
      <c r="B7" s="20"/>
      <c r="C7" s="289"/>
      <c r="F7" s="417"/>
      <c r="G7" s="417"/>
      <c r="H7" s="291"/>
    </row>
    <row r="8" spans="1:8" s="23" customFormat="1" ht="24" customHeight="1">
      <c r="A8" s="21"/>
      <c r="B8" s="20"/>
      <c r="C8" s="22"/>
      <c r="E8" s="292"/>
      <c r="F8" s="293" t="s">
        <v>852</v>
      </c>
      <c r="G8" s="292"/>
      <c r="H8" s="292"/>
    </row>
    <row r="9" spans="1:8" s="23" customFormat="1" ht="6" customHeight="1">
      <c r="A9" s="21"/>
      <c r="B9" s="20"/>
      <c r="C9" s="22"/>
      <c r="D9" s="294"/>
      <c r="E9" s="294"/>
      <c r="F9" s="294"/>
      <c r="G9" s="294"/>
      <c r="H9" s="292"/>
    </row>
    <row r="10" spans="1:8" ht="6" customHeight="1">
      <c r="E10" s="295"/>
      <c r="F10"/>
      <c r="G10" s="295"/>
    </row>
    <row r="11" spans="1:8" ht="33" customHeight="1">
      <c r="E11" s="295"/>
      <c r="F11" s="296"/>
      <c r="G11" s="295"/>
    </row>
    <row r="12" spans="1:8" ht="33" customHeight="1">
      <c r="E12" s="295"/>
      <c r="F12" s="296"/>
      <c r="G12" s="295"/>
    </row>
    <row r="13" spans="1:8" ht="33" customHeight="1">
      <c r="E13" s="295"/>
      <c r="F13" s="296"/>
      <c r="G13" s="295"/>
    </row>
    <row r="14" spans="1:8" ht="33" customHeight="1">
      <c r="E14" s="295"/>
      <c r="F14" s="296"/>
      <c r="G14" s="295"/>
    </row>
    <row r="15" spans="1:8" ht="33" customHeight="1">
      <c r="E15" s="295"/>
      <c r="F15" s="296"/>
      <c r="G15" s="295"/>
    </row>
    <row r="16" spans="1:8" ht="33" customHeight="1">
      <c r="E16" s="295"/>
      <c r="F16" s="296"/>
      <c r="G16" s="295"/>
    </row>
    <row r="17" spans="5:7" ht="33" customHeight="1">
      <c r="E17" s="295"/>
      <c r="F17" s="296"/>
      <c r="G17" s="295"/>
    </row>
    <row r="18" spans="5:7" ht="33" customHeight="1">
      <c r="E18" s="295"/>
      <c r="F18" s="296"/>
      <c r="G18" s="295"/>
    </row>
    <row r="19" spans="5:7" ht="33" customHeight="1">
      <c r="E19" s="295"/>
      <c r="F19" s="296"/>
      <c r="G19" s="295"/>
    </row>
    <row r="20" spans="5:7" ht="33" customHeight="1">
      <c r="E20" s="295"/>
      <c r="F20" s="296"/>
      <c r="G20" s="295"/>
    </row>
    <row r="21" spans="5:7">
      <c r="E21" s="295"/>
      <c r="F21" s="295"/>
      <c r="G21" s="295"/>
    </row>
  </sheetData>
  <sheetProtection password="BDC4" sheet="1" objects="1" scenarios="1" formatColumns="0" formatRows="0"/>
  <mergeCells count="1">
    <mergeCell ref="F7:G7"/>
  </mergeCells>
  <dataValidations count="1">
    <dataValidation type="textLength" operator="lessThan" allowBlank="1" showInputMessage="1" showErrorMessage="1" errorTitle="Ограничение" error="Максимальное количество символов - 1000!" sqref="F11:F20">
      <formula1>1000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CheckBeforeSave"/>
  <dimension ref="A1:I15"/>
  <sheetViews>
    <sheetView showGridLines="0" topLeftCell="C8" workbookViewId="0">
      <selection activeCell="E12" sqref="E12"/>
    </sheetView>
  </sheetViews>
  <sheetFormatPr defaultRowHeight="11.25"/>
  <cols>
    <col min="1" max="2" width="0" hidden="1" customWidth="1"/>
    <col min="3" max="4" width="2.7109375" customWidth="1"/>
    <col min="5" max="6" width="20.7109375" style="194" customWidth="1"/>
    <col min="7" max="7" width="80.7109375" style="193" customWidth="1"/>
    <col min="8" max="8" width="25.7109375" style="195" customWidth="1"/>
    <col min="9" max="10" width="2.7109375" customWidth="1"/>
  </cols>
  <sheetData>
    <row r="1" spans="1:9" s="44" customFormat="1" hidden="1">
      <c r="A1" s="29"/>
      <c r="B1" s="29"/>
      <c r="C1" s="29"/>
      <c r="E1" s="45"/>
      <c r="F1" s="45"/>
      <c r="G1" s="46"/>
      <c r="H1" s="45"/>
    </row>
    <row r="2" spans="1:9" s="44" customFormat="1" hidden="1">
      <c r="A2" s="29"/>
      <c r="B2" s="29"/>
      <c r="C2" s="29"/>
      <c r="E2" s="45"/>
      <c r="F2" s="45"/>
      <c r="G2" s="46"/>
      <c r="H2" s="45"/>
    </row>
    <row r="3" spans="1:9" s="44" customFormat="1" hidden="1">
      <c r="A3" s="29"/>
      <c r="B3" s="29"/>
      <c r="C3" s="29"/>
      <c r="E3" s="45"/>
      <c r="F3" s="45"/>
      <c r="G3" s="46"/>
      <c r="H3" s="45"/>
    </row>
    <row r="4" spans="1:9" s="44" customFormat="1" hidden="1">
      <c r="A4" s="29"/>
      <c r="B4" s="29"/>
      <c r="C4" s="29"/>
      <c r="E4" s="45"/>
      <c r="F4" s="45"/>
      <c r="G4" s="46"/>
      <c r="H4" s="45"/>
    </row>
    <row r="5" spans="1:9" s="44" customFormat="1" hidden="1">
      <c r="A5" s="29"/>
      <c r="B5" s="29"/>
      <c r="C5" s="29"/>
      <c r="E5" s="45"/>
      <c r="F5" s="45"/>
      <c r="G5" s="46"/>
      <c r="H5" s="45"/>
    </row>
    <row r="6" spans="1:9" s="44" customFormat="1" hidden="1">
      <c r="A6" s="29"/>
      <c r="B6" s="29"/>
      <c r="C6" s="29"/>
      <c r="E6" s="45"/>
      <c r="F6" s="45"/>
      <c r="G6" s="46"/>
      <c r="H6" s="45"/>
    </row>
    <row r="7" spans="1:9" s="44" customFormat="1" hidden="1">
      <c r="A7" s="29"/>
      <c r="B7" s="29"/>
      <c r="C7" s="29"/>
      <c r="E7" s="45"/>
      <c r="F7" s="45"/>
      <c r="G7" s="46"/>
      <c r="H7" s="45"/>
    </row>
    <row r="8" spans="1:9" s="44" customFormat="1">
      <c r="A8" s="47"/>
      <c r="B8" s="47"/>
      <c r="C8" s="47"/>
      <c r="D8" s="48"/>
      <c r="E8" s="49"/>
      <c r="F8" s="49"/>
      <c r="G8" s="50"/>
      <c r="H8" s="49"/>
      <c r="I8" s="48"/>
    </row>
    <row r="9" spans="1:9" s="23" customFormat="1" ht="18" customHeight="1">
      <c r="A9" s="21"/>
      <c r="B9" s="20"/>
      <c r="C9" s="22"/>
      <c r="E9" s="418" t="s">
        <v>81</v>
      </c>
      <c r="F9" s="419"/>
      <c r="G9" s="419"/>
      <c r="H9" s="420"/>
    </row>
    <row r="10" spans="1:9" s="44" customFormat="1">
      <c r="A10" s="47"/>
      <c r="B10" s="47"/>
      <c r="C10" s="47"/>
      <c r="D10" s="48"/>
      <c r="E10" s="13"/>
      <c r="F10" s="13"/>
      <c r="G10" s="39"/>
      <c r="H10" s="192"/>
      <c r="I10" s="48"/>
    </row>
    <row r="11" spans="1:9" s="44" customFormat="1" ht="30" customHeight="1">
      <c r="A11" s="29"/>
      <c r="B11" s="29"/>
      <c r="C11" s="29"/>
      <c r="D11" s="48"/>
      <c r="E11" s="306" t="s">
        <v>78</v>
      </c>
      <c r="F11" s="306" t="s">
        <v>79</v>
      </c>
      <c r="G11" s="306" t="s">
        <v>80</v>
      </c>
      <c r="H11" s="306" t="s">
        <v>67</v>
      </c>
      <c r="I11" s="48"/>
    </row>
    <row r="12" spans="1:9" s="44" customFormat="1" ht="12.75">
      <c r="A12" s="29"/>
      <c r="B12" s="29"/>
      <c r="C12" s="29"/>
      <c r="E12" s="307"/>
      <c r="F12" s="304"/>
      <c r="G12" s="305"/>
      <c r="H12" s="304"/>
    </row>
    <row r="13" spans="1:9" ht="12.75">
      <c r="E13" s="308"/>
      <c r="F13" s="309"/>
      <c r="G13" s="310"/>
      <c r="H13" s="311"/>
    </row>
    <row r="14" spans="1:9" ht="12.75">
      <c r="E14" s="308"/>
      <c r="F14" s="309"/>
      <c r="G14" s="310"/>
      <c r="H14" s="311"/>
    </row>
    <row r="15" spans="1:9" ht="12.75">
      <c r="E15" s="308"/>
      <c r="F15" s="309"/>
      <c r="G15" s="310"/>
      <c r="H15" s="311"/>
    </row>
  </sheetData>
  <sheetProtection password="BDC4" sheet="1" scenarios="1" formatColumns="0" formatRows="0" autoFilter="0"/>
  <autoFilter ref="E11:H11"/>
  <mergeCells count="1">
    <mergeCell ref="E9:H9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TemplateMode">
    <tabColor indexed="47"/>
  </sheetPr>
  <dimension ref="A1"/>
  <sheetViews>
    <sheetView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GetGeoBase">
    <tabColor indexed="47"/>
  </sheetPr>
  <dimension ref="A1"/>
  <sheetViews>
    <sheetView showGridLines="0" zoomScale="90" zoomScaleNormal="90" workbookViewId="0"/>
  </sheetViews>
  <sheetFormatPr defaultRowHeight="11.25"/>
  <cols>
    <col min="1" max="16384" width="9.140625" style="10"/>
  </cols>
  <sheetData/>
  <sheetProtection formatColumns="0" formatRows="0"/>
  <phoneticPr fontId="3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DICTIONARIES">
    <tabColor indexed="47"/>
  </sheetPr>
  <dimension ref="A1:B217"/>
  <sheetViews>
    <sheetView zoomScaleNormal="100" workbookViewId="0"/>
  </sheetViews>
  <sheetFormatPr defaultRowHeight="11.25"/>
  <cols>
    <col min="1" max="1" width="32.7109375" style="2" customWidth="1"/>
    <col min="2" max="2" width="115.42578125" style="2" bestFit="1" customWidth="1"/>
    <col min="3" max="16384" width="9.140625" style="2"/>
  </cols>
  <sheetData>
    <row r="1" spans="1:2">
      <c r="A1" s="2" t="s">
        <v>459</v>
      </c>
      <c r="B1" s="2" t="s">
        <v>460</v>
      </c>
    </row>
    <row r="2" spans="1:2">
      <c r="A2" s="2" t="s">
        <v>487</v>
      </c>
      <c r="B2" s="2" t="s">
        <v>488</v>
      </c>
    </row>
    <row r="3" spans="1:2">
      <c r="A3" s="268" t="s">
        <v>484</v>
      </c>
      <c r="B3" s="268" t="s">
        <v>485</v>
      </c>
    </row>
    <row r="4" spans="1:2">
      <c r="A4" s="268" t="s">
        <v>484</v>
      </c>
      <c r="B4" s="268" t="s">
        <v>486</v>
      </c>
    </row>
    <row r="5" spans="1:2">
      <c r="A5" s="268" t="s">
        <v>484</v>
      </c>
      <c r="B5" s="268" t="s">
        <v>497</v>
      </c>
    </row>
    <row r="6" spans="1:2">
      <c r="A6" s="268" t="s">
        <v>484</v>
      </c>
      <c r="B6" s="268" t="s">
        <v>498</v>
      </c>
    </row>
    <row r="7" spans="1:2">
      <c r="A7" s="268" t="s">
        <v>484</v>
      </c>
      <c r="B7" s="268" t="s">
        <v>499</v>
      </c>
    </row>
    <row r="8" spans="1:2">
      <c r="A8" s="268" t="s">
        <v>484</v>
      </c>
      <c r="B8" s="268" t="s">
        <v>25</v>
      </c>
    </row>
    <row r="9" spans="1:2">
      <c r="A9" s="268" t="s">
        <v>484</v>
      </c>
      <c r="B9" s="268" t="s">
        <v>26</v>
      </c>
    </row>
    <row r="10" spans="1:2">
      <c r="A10" s="268" t="s">
        <v>484</v>
      </c>
      <c r="B10" s="268" t="s">
        <v>24</v>
      </c>
    </row>
    <row r="11" spans="1:2">
      <c r="A11" s="268" t="s">
        <v>484</v>
      </c>
      <c r="B11" s="268" t="s">
        <v>500</v>
      </c>
    </row>
    <row r="12" spans="1:2">
      <c r="A12" s="268" t="s">
        <v>484</v>
      </c>
      <c r="B12" s="268" t="s">
        <v>501</v>
      </c>
    </row>
    <row r="13" spans="1:2">
      <c r="A13" s="268" t="s">
        <v>484</v>
      </c>
      <c r="B13" s="268" t="s">
        <v>502</v>
      </c>
    </row>
    <row r="14" spans="1:2">
      <c r="A14" s="268" t="s">
        <v>484</v>
      </c>
      <c r="B14" s="268" t="s">
        <v>482</v>
      </c>
    </row>
    <row r="15" spans="1:2">
      <c r="A15" s="268" t="s">
        <v>484</v>
      </c>
      <c r="B15" s="268" t="s">
        <v>133</v>
      </c>
    </row>
    <row r="16" spans="1:2">
      <c r="A16" s="268" t="s">
        <v>484</v>
      </c>
      <c r="B16" s="268" t="s">
        <v>740</v>
      </c>
    </row>
    <row r="17" spans="1:2">
      <c r="A17" s="268" t="s">
        <v>484</v>
      </c>
      <c r="B17" s="268" t="s">
        <v>4838</v>
      </c>
    </row>
    <row r="18" spans="1:2">
      <c r="A18" s="268" t="s">
        <v>484</v>
      </c>
      <c r="B18" s="268" t="s">
        <v>483</v>
      </c>
    </row>
    <row r="19" spans="1:2">
      <c r="A19" s="268" t="s">
        <v>491</v>
      </c>
      <c r="B19" s="268" t="s">
        <v>492</v>
      </c>
    </row>
    <row r="20" spans="1:2">
      <c r="A20" s="268" t="s">
        <v>491</v>
      </c>
      <c r="B20" s="268" t="s">
        <v>493</v>
      </c>
    </row>
    <row r="21" spans="1:2">
      <c r="A21" s="268" t="s">
        <v>491</v>
      </c>
      <c r="B21" s="268" t="s">
        <v>495</v>
      </c>
    </row>
    <row r="22" spans="1:2">
      <c r="A22" s="268" t="s">
        <v>491</v>
      </c>
      <c r="B22" s="268" t="s">
        <v>494</v>
      </c>
    </row>
    <row r="23" spans="1:2">
      <c r="A23" s="268" t="s">
        <v>491</v>
      </c>
      <c r="B23" s="268" t="s">
        <v>483</v>
      </c>
    </row>
    <row r="24" spans="1:2">
      <c r="A24" s="268" t="s">
        <v>738</v>
      </c>
      <c r="B24" s="268" t="s">
        <v>739</v>
      </c>
    </row>
    <row r="25" spans="1:2">
      <c r="A25" s="2" t="s">
        <v>741</v>
      </c>
      <c r="B25" s="2" t="s">
        <v>786</v>
      </c>
    </row>
    <row r="26" spans="1:2">
      <c r="A26" s="2" t="s">
        <v>741</v>
      </c>
      <c r="B26" s="2" t="s">
        <v>787</v>
      </c>
    </row>
    <row r="27" spans="1:2">
      <c r="A27" s="2" t="s">
        <v>741</v>
      </c>
      <c r="B27" s="2" t="s">
        <v>788</v>
      </c>
    </row>
    <row r="28" spans="1:2">
      <c r="A28" s="2" t="s">
        <v>741</v>
      </c>
      <c r="B28" s="2" t="s">
        <v>789</v>
      </c>
    </row>
    <row r="29" spans="1:2">
      <c r="A29" s="2" t="s">
        <v>741</v>
      </c>
      <c r="B29" s="2" t="s">
        <v>790</v>
      </c>
    </row>
    <row r="30" spans="1:2">
      <c r="A30" s="2" t="s">
        <v>741</v>
      </c>
      <c r="B30" s="2" t="s">
        <v>791</v>
      </c>
    </row>
    <row r="31" spans="1:2">
      <c r="A31" s="2" t="s">
        <v>741</v>
      </c>
      <c r="B31" s="2" t="s">
        <v>792</v>
      </c>
    </row>
    <row r="32" spans="1:2">
      <c r="A32" s="2" t="s">
        <v>741</v>
      </c>
      <c r="B32" s="2" t="s">
        <v>793</v>
      </c>
    </row>
    <row r="33" spans="1:2">
      <c r="A33" s="2" t="s">
        <v>741</v>
      </c>
      <c r="B33" s="2" t="s">
        <v>794</v>
      </c>
    </row>
    <row r="34" spans="1:2">
      <c r="A34" s="2" t="s">
        <v>741</v>
      </c>
      <c r="B34" s="2" t="s">
        <v>795</v>
      </c>
    </row>
    <row r="35" spans="1:2">
      <c r="A35" s="2" t="s">
        <v>741</v>
      </c>
      <c r="B35" s="2" t="s">
        <v>796</v>
      </c>
    </row>
    <row r="36" spans="1:2">
      <c r="A36" s="2" t="s">
        <v>741</v>
      </c>
      <c r="B36" s="2" t="s">
        <v>797</v>
      </c>
    </row>
    <row r="37" spans="1:2">
      <c r="A37" s="2" t="s">
        <v>741</v>
      </c>
      <c r="B37" s="2" t="s">
        <v>798</v>
      </c>
    </row>
    <row r="38" spans="1:2">
      <c r="A38" s="2" t="s">
        <v>741</v>
      </c>
      <c r="B38" s="2" t="s">
        <v>799</v>
      </c>
    </row>
    <row r="39" spans="1:2">
      <c r="A39" s="2" t="s">
        <v>741</v>
      </c>
      <c r="B39" s="2" t="s">
        <v>800</v>
      </c>
    </row>
    <row r="40" spans="1:2">
      <c r="A40" s="2" t="s">
        <v>741</v>
      </c>
      <c r="B40" s="2" t="s">
        <v>801</v>
      </c>
    </row>
    <row r="41" spans="1:2">
      <c r="A41" s="2" t="s">
        <v>741</v>
      </c>
      <c r="B41" s="2" t="s">
        <v>802</v>
      </c>
    </row>
    <row r="42" spans="1:2">
      <c r="A42" s="2" t="s">
        <v>741</v>
      </c>
      <c r="B42" s="2" t="s">
        <v>803</v>
      </c>
    </row>
    <row r="43" spans="1:2">
      <c r="A43" s="2" t="s">
        <v>741</v>
      </c>
      <c r="B43" s="2" t="s">
        <v>804</v>
      </c>
    </row>
    <row r="44" spans="1:2">
      <c r="A44" s="2" t="s">
        <v>741</v>
      </c>
      <c r="B44" s="2" t="s">
        <v>805</v>
      </c>
    </row>
    <row r="45" spans="1:2">
      <c r="A45" s="2" t="s">
        <v>741</v>
      </c>
      <c r="B45" s="2" t="s">
        <v>806</v>
      </c>
    </row>
    <row r="46" spans="1:2">
      <c r="A46" s="2" t="s">
        <v>741</v>
      </c>
      <c r="B46" s="2" t="s">
        <v>807</v>
      </c>
    </row>
    <row r="47" spans="1:2">
      <c r="A47" s="2" t="s">
        <v>741</v>
      </c>
      <c r="B47" s="2" t="s">
        <v>808</v>
      </c>
    </row>
    <row r="48" spans="1:2">
      <c r="A48" s="2" t="s">
        <v>741</v>
      </c>
      <c r="B48" s="2" t="s">
        <v>809</v>
      </c>
    </row>
    <row r="49" spans="1:2">
      <c r="A49" s="2" t="s">
        <v>741</v>
      </c>
      <c r="B49" s="2" t="s">
        <v>810</v>
      </c>
    </row>
    <row r="50" spans="1:2">
      <c r="A50" s="2" t="s">
        <v>741</v>
      </c>
      <c r="B50" s="2" t="s">
        <v>4839</v>
      </c>
    </row>
    <row r="51" spans="1:2">
      <c r="A51" s="2" t="s">
        <v>741</v>
      </c>
      <c r="B51" s="2" t="s">
        <v>811</v>
      </c>
    </row>
    <row r="52" spans="1:2">
      <c r="A52" s="2" t="s">
        <v>741</v>
      </c>
      <c r="B52" s="2" t="s">
        <v>812</v>
      </c>
    </row>
    <row r="53" spans="1:2">
      <c r="A53" s="2" t="s">
        <v>741</v>
      </c>
      <c r="B53" s="2" t="s">
        <v>813</v>
      </c>
    </row>
    <row r="54" spans="1:2">
      <c r="A54" s="2" t="s">
        <v>741</v>
      </c>
      <c r="B54" s="2" t="s">
        <v>814</v>
      </c>
    </row>
    <row r="55" spans="1:2">
      <c r="A55" s="2" t="s">
        <v>741</v>
      </c>
      <c r="B55" s="2" t="s">
        <v>815</v>
      </c>
    </row>
    <row r="56" spans="1:2">
      <c r="A56" s="2" t="s">
        <v>741</v>
      </c>
      <c r="B56" s="2" t="s">
        <v>816</v>
      </c>
    </row>
    <row r="57" spans="1:2">
      <c r="A57" s="2" t="s">
        <v>741</v>
      </c>
      <c r="B57" s="2" t="s">
        <v>817</v>
      </c>
    </row>
    <row r="58" spans="1:2">
      <c r="A58" s="2" t="s">
        <v>741</v>
      </c>
      <c r="B58" s="2" t="s">
        <v>818</v>
      </c>
    </row>
    <row r="59" spans="1:2">
      <c r="A59" s="2" t="s">
        <v>741</v>
      </c>
      <c r="B59" s="2" t="s">
        <v>819</v>
      </c>
    </row>
    <row r="60" spans="1:2">
      <c r="A60" s="2" t="s">
        <v>741</v>
      </c>
      <c r="B60" s="2" t="s">
        <v>820</v>
      </c>
    </row>
    <row r="61" spans="1:2">
      <c r="A61" s="2" t="s">
        <v>741</v>
      </c>
      <c r="B61" s="2" t="s">
        <v>821</v>
      </c>
    </row>
    <row r="62" spans="1:2">
      <c r="A62" s="2" t="s">
        <v>741</v>
      </c>
      <c r="B62" s="2" t="s">
        <v>822</v>
      </c>
    </row>
    <row r="63" spans="1:2">
      <c r="A63" s="2" t="s">
        <v>741</v>
      </c>
      <c r="B63" s="2" t="s">
        <v>823</v>
      </c>
    </row>
    <row r="64" spans="1:2">
      <c r="A64" s="2" t="s">
        <v>741</v>
      </c>
      <c r="B64" s="2" t="s">
        <v>824</v>
      </c>
    </row>
    <row r="65" spans="1:2">
      <c r="A65" s="2" t="s">
        <v>741</v>
      </c>
      <c r="B65" s="2" t="s">
        <v>825</v>
      </c>
    </row>
    <row r="66" spans="1:2">
      <c r="A66" s="2" t="s">
        <v>741</v>
      </c>
      <c r="B66" s="2" t="s">
        <v>826</v>
      </c>
    </row>
    <row r="67" spans="1:2">
      <c r="A67" s="2" t="s">
        <v>741</v>
      </c>
      <c r="B67" s="2" t="s">
        <v>827</v>
      </c>
    </row>
    <row r="68" spans="1:2">
      <c r="A68" s="2" t="s">
        <v>741</v>
      </c>
      <c r="B68" s="2" t="s">
        <v>828</v>
      </c>
    </row>
    <row r="69" spans="1:2">
      <c r="A69" s="2" t="s">
        <v>741</v>
      </c>
      <c r="B69" s="2" t="s">
        <v>829</v>
      </c>
    </row>
    <row r="70" spans="1:2">
      <c r="A70" s="2" t="s">
        <v>741</v>
      </c>
      <c r="B70" s="2" t="s">
        <v>830</v>
      </c>
    </row>
    <row r="71" spans="1:2">
      <c r="A71" s="2" t="s">
        <v>741</v>
      </c>
      <c r="B71" s="2" t="s">
        <v>831</v>
      </c>
    </row>
    <row r="72" spans="1:2">
      <c r="A72" s="2" t="s">
        <v>741</v>
      </c>
      <c r="B72" s="2" t="s">
        <v>832</v>
      </c>
    </row>
    <row r="73" spans="1:2">
      <c r="A73" s="2" t="s">
        <v>741</v>
      </c>
      <c r="B73" s="2" t="s">
        <v>742</v>
      </c>
    </row>
    <row r="74" spans="1:2">
      <c r="A74" s="2" t="s">
        <v>741</v>
      </c>
      <c r="B74" s="2" t="s">
        <v>4840</v>
      </c>
    </row>
    <row r="75" spans="1:2">
      <c r="A75" s="2" t="s">
        <v>741</v>
      </c>
      <c r="B75" s="2" t="s">
        <v>743</v>
      </c>
    </row>
    <row r="76" spans="1:2">
      <c r="A76" s="2" t="s">
        <v>741</v>
      </c>
      <c r="B76" s="2" t="s">
        <v>744</v>
      </c>
    </row>
    <row r="77" spans="1:2">
      <c r="A77" s="2" t="s">
        <v>741</v>
      </c>
      <c r="B77" s="2" t="s">
        <v>745</v>
      </c>
    </row>
    <row r="78" spans="1:2">
      <c r="A78" s="2" t="s">
        <v>741</v>
      </c>
      <c r="B78" s="2" t="s">
        <v>746</v>
      </c>
    </row>
    <row r="79" spans="1:2">
      <c r="A79" s="2" t="s">
        <v>741</v>
      </c>
      <c r="B79" s="2" t="s">
        <v>747</v>
      </c>
    </row>
    <row r="80" spans="1:2">
      <c r="A80" s="2" t="s">
        <v>741</v>
      </c>
      <c r="B80" s="2" t="s">
        <v>748</v>
      </c>
    </row>
    <row r="81" spans="1:2">
      <c r="A81" s="2" t="s">
        <v>741</v>
      </c>
      <c r="B81" s="2" t="s">
        <v>749</v>
      </c>
    </row>
    <row r="82" spans="1:2">
      <c r="A82" s="2" t="s">
        <v>741</v>
      </c>
      <c r="B82" s="2" t="s">
        <v>750</v>
      </c>
    </row>
    <row r="83" spans="1:2">
      <c r="A83" s="2" t="s">
        <v>741</v>
      </c>
      <c r="B83" s="2" t="s">
        <v>751</v>
      </c>
    </row>
    <row r="84" spans="1:2">
      <c r="A84" s="2" t="s">
        <v>741</v>
      </c>
      <c r="B84" s="2" t="s">
        <v>752</v>
      </c>
    </row>
    <row r="85" spans="1:2">
      <c r="A85" s="2" t="s">
        <v>741</v>
      </c>
      <c r="B85" s="2" t="s">
        <v>753</v>
      </c>
    </row>
    <row r="86" spans="1:2">
      <c r="A86" s="2" t="s">
        <v>741</v>
      </c>
      <c r="B86" s="2" t="s">
        <v>754</v>
      </c>
    </row>
    <row r="87" spans="1:2">
      <c r="A87" s="2" t="s">
        <v>741</v>
      </c>
      <c r="B87" s="2" t="s">
        <v>755</v>
      </c>
    </row>
    <row r="88" spans="1:2">
      <c r="A88" s="2" t="s">
        <v>741</v>
      </c>
      <c r="B88" s="2" t="s">
        <v>756</v>
      </c>
    </row>
    <row r="89" spans="1:2">
      <c r="A89" s="2" t="s">
        <v>741</v>
      </c>
      <c r="B89" s="2" t="s">
        <v>757</v>
      </c>
    </row>
    <row r="90" spans="1:2">
      <c r="A90" s="2" t="s">
        <v>741</v>
      </c>
      <c r="B90" s="2" t="s">
        <v>758</v>
      </c>
    </row>
    <row r="91" spans="1:2">
      <c r="A91" s="2" t="s">
        <v>741</v>
      </c>
      <c r="B91" s="2" t="s">
        <v>759</v>
      </c>
    </row>
    <row r="92" spans="1:2">
      <c r="A92" s="2" t="s">
        <v>741</v>
      </c>
      <c r="B92" s="2" t="s">
        <v>760</v>
      </c>
    </row>
    <row r="93" spans="1:2">
      <c r="A93" s="2" t="s">
        <v>741</v>
      </c>
      <c r="B93" s="2" t="s">
        <v>761</v>
      </c>
    </row>
    <row r="94" spans="1:2">
      <c r="A94" s="2" t="s">
        <v>741</v>
      </c>
      <c r="B94" s="2" t="s">
        <v>762</v>
      </c>
    </row>
    <row r="95" spans="1:2">
      <c r="A95" s="2" t="s">
        <v>741</v>
      </c>
      <c r="B95" s="2" t="s">
        <v>763</v>
      </c>
    </row>
    <row r="96" spans="1:2">
      <c r="A96" s="2" t="s">
        <v>741</v>
      </c>
      <c r="B96" s="2" t="s">
        <v>735</v>
      </c>
    </row>
    <row r="97" spans="1:2">
      <c r="A97" s="2" t="s">
        <v>741</v>
      </c>
      <c r="B97" s="2" t="s">
        <v>764</v>
      </c>
    </row>
    <row r="98" spans="1:2">
      <c r="A98" s="2" t="s">
        <v>741</v>
      </c>
      <c r="B98" s="2" t="s">
        <v>765</v>
      </c>
    </row>
    <row r="99" spans="1:2">
      <c r="A99" s="2" t="s">
        <v>741</v>
      </c>
      <c r="B99" s="2" t="s">
        <v>766</v>
      </c>
    </row>
    <row r="100" spans="1:2">
      <c r="A100" s="2" t="s">
        <v>741</v>
      </c>
      <c r="B100" s="2" t="s">
        <v>767</v>
      </c>
    </row>
    <row r="101" spans="1:2">
      <c r="A101" s="2" t="s">
        <v>741</v>
      </c>
      <c r="B101" s="2" t="s">
        <v>768</v>
      </c>
    </row>
    <row r="102" spans="1:2">
      <c r="A102" s="2" t="s">
        <v>741</v>
      </c>
      <c r="B102" s="2" t="s">
        <v>769</v>
      </c>
    </row>
    <row r="103" spans="1:2">
      <c r="A103" s="2" t="s">
        <v>741</v>
      </c>
      <c r="B103" s="2" t="s">
        <v>770</v>
      </c>
    </row>
    <row r="104" spans="1:2">
      <c r="A104" s="2" t="s">
        <v>741</v>
      </c>
      <c r="B104" s="2" t="s">
        <v>771</v>
      </c>
    </row>
    <row r="105" spans="1:2">
      <c r="A105" s="2" t="s">
        <v>741</v>
      </c>
      <c r="B105" s="2" t="s">
        <v>772</v>
      </c>
    </row>
    <row r="106" spans="1:2">
      <c r="A106" s="2" t="s">
        <v>741</v>
      </c>
      <c r="B106" s="2" t="s">
        <v>774</v>
      </c>
    </row>
    <row r="107" spans="1:2">
      <c r="A107" s="2" t="s">
        <v>741</v>
      </c>
      <c r="B107" s="2" t="s">
        <v>775</v>
      </c>
    </row>
    <row r="108" spans="1:2">
      <c r="A108" s="2" t="s">
        <v>741</v>
      </c>
      <c r="B108" s="2" t="s">
        <v>776</v>
      </c>
    </row>
    <row r="109" spans="1:2">
      <c r="A109" s="2" t="s">
        <v>741</v>
      </c>
      <c r="B109" s="2" t="s">
        <v>777</v>
      </c>
    </row>
    <row r="110" spans="1:2">
      <c r="A110" s="2" t="s">
        <v>741</v>
      </c>
      <c r="B110" s="2" t="s">
        <v>778</v>
      </c>
    </row>
    <row r="111" spans="1:2">
      <c r="A111" s="2" t="s">
        <v>741</v>
      </c>
      <c r="B111" s="2" t="s">
        <v>779</v>
      </c>
    </row>
    <row r="112" spans="1:2">
      <c r="A112" s="2" t="s">
        <v>741</v>
      </c>
      <c r="B112" s="2" t="s">
        <v>780</v>
      </c>
    </row>
    <row r="113" spans="1:2">
      <c r="A113" s="2" t="s">
        <v>741</v>
      </c>
      <c r="B113" s="2" t="s">
        <v>781</v>
      </c>
    </row>
    <row r="114" spans="1:2">
      <c r="A114" s="2" t="s">
        <v>741</v>
      </c>
      <c r="B114" s="2" t="s">
        <v>782</v>
      </c>
    </row>
    <row r="115" spans="1:2">
      <c r="A115" s="2" t="s">
        <v>741</v>
      </c>
      <c r="B115" s="2" t="s">
        <v>783</v>
      </c>
    </row>
    <row r="116" spans="1:2">
      <c r="A116" s="2" t="s">
        <v>741</v>
      </c>
      <c r="B116" s="2" t="s">
        <v>773</v>
      </c>
    </row>
    <row r="117" spans="1:2">
      <c r="A117" s="2" t="s">
        <v>741</v>
      </c>
      <c r="B117" s="2" t="s">
        <v>784</v>
      </c>
    </row>
    <row r="118" spans="1:2">
      <c r="A118" s="2" t="s">
        <v>741</v>
      </c>
      <c r="B118" s="2" t="s">
        <v>785</v>
      </c>
    </row>
    <row r="119" spans="1:2">
      <c r="A119" s="2" t="s">
        <v>478</v>
      </c>
      <c r="B119" s="2" t="s">
        <v>479</v>
      </c>
    </row>
    <row r="120" spans="1:2">
      <c r="A120" s="2" t="s">
        <v>478</v>
      </c>
      <c r="B120" s="2" t="s">
        <v>480</v>
      </c>
    </row>
    <row r="121" spans="1:2">
      <c r="A121" s="2" t="s">
        <v>478</v>
      </c>
      <c r="B121" s="2" t="s">
        <v>481</v>
      </c>
    </row>
    <row r="122" spans="1:2">
      <c r="A122" s="2" t="s">
        <v>478</v>
      </c>
      <c r="B122" s="2" t="s">
        <v>482</v>
      </c>
    </row>
    <row r="123" spans="1:2">
      <c r="A123" s="2" t="s">
        <v>478</v>
      </c>
      <c r="B123" s="2" t="s">
        <v>503</v>
      </c>
    </row>
    <row r="124" spans="1:2">
      <c r="A124" s="2" t="s">
        <v>478</v>
      </c>
      <c r="B124" s="2" t="s">
        <v>504</v>
      </c>
    </row>
    <row r="125" spans="1:2">
      <c r="A125" s="2" t="s">
        <v>478</v>
      </c>
      <c r="B125" s="2" t="s">
        <v>505</v>
      </c>
    </row>
    <row r="126" spans="1:2">
      <c r="A126" s="2" t="s">
        <v>478</v>
      </c>
      <c r="B126" s="2" t="s">
        <v>506</v>
      </c>
    </row>
    <row r="127" spans="1:2">
      <c r="A127" s="2" t="s">
        <v>478</v>
      </c>
      <c r="B127" s="2" t="s">
        <v>507</v>
      </c>
    </row>
    <row r="128" spans="1:2">
      <c r="A128" s="2" t="s">
        <v>478</v>
      </c>
      <c r="B128" s="2" t="s">
        <v>508</v>
      </c>
    </row>
    <row r="129" spans="1:2">
      <c r="A129" s="2" t="s">
        <v>478</v>
      </c>
      <c r="B129" s="2" t="s">
        <v>509</v>
      </c>
    </row>
    <row r="130" spans="1:2">
      <c r="A130" s="2" t="s">
        <v>478</v>
      </c>
      <c r="B130" s="2" t="s">
        <v>510</v>
      </c>
    </row>
    <row r="131" spans="1:2">
      <c r="A131" s="2" t="s">
        <v>478</v>
      </c>
      <c r="B131" s="2" t="s">
        <v>511</v>
      </c>
    </row>
    <row r="132" spans="1:2">
      <c r="A132" s="2" t="s">
        <v>478</v>
      </c>
      <c r="B132" s="2" t="s">
        <v>512</v>
      </c>
    </row>
    <row r="133" spans="1:2">
      <c r="A133" s="2" t="s">
        <v>478</v>
      </c>
      <c r="B133" s="2" t="s">
        <v>513</v>
      </c>
    </row>
    <row r="134" spans="1:2">
      <c r="A134" s="2" t="s">
        <v>478</v>
      </c>
      <c r="B134" s="2" t="s">
        <v>514</v>
      </c>
    </row>
    <row r="135" spans="1:2">
      <c r="A135" s="2" t="s">
        <v>478</v>
      </c>
      <c r="B135" s="2" t="s">
        <v>515</v>
      </c>
    </row>
    <row r="136" spans="1:2">
      <c r="A136" s="2" t="s">
        <v>478</v>
      </c>
      <c r="B136" s="2" t="s">
        <v>516</v>
      </c>
    </row>
    <row r="137" spans="1:2">
      <c r="A137" s="2" t="s">
        <v>478</v>
      </c>
      <c r="B137" s="2" t="s">
        <v>517</v>
      </c>
    </row>
    <row r="138" spans="1:2">
      <c r="A138" s="2" t="s">
        <v>478</v>
      </c>
      <c r="B138" s="2" t="s">
        <v>518</v>
      </c>
    </row>
    <row r="139" spans="1:2">
      <c r="A139" s="2" t="s">
        <v>478</v>
      </c>
      <c r="B139" s="2" t="s">
        <v>519</v>
      </c>
    </row>
    <row r="140" spans="1:2">
      <c r="A140" s="2" t="s">
        <v>478</v>
      </c>
      <c r="B140" s="2" t="s">
        <v>520</v>
      </c>
    </row>
    <row r="141" spans="1:2">
      <c r="A141" s="2" t="s">
        <v>478</v>
      </c>
      <c r="B141" s="2" t="s">
        <v>521</v>
      </c>
    </row>
    <row r="142" spans="1:2">
      <c r="A142" s="2" t="s">
        <v>478</v>
      </c>
      <c r="B142" s="2" t="s">
        <v>522</v>
      </c>
    </row>
    <row r="143" spans="1:2">
      <c r="A143" s="2" t="s">
        <v>478</v>
      </c>
      <c r="B143" s="2" t="s">
        <v>523</v>
      </c>
    </row>
    <row r="144" spans="1:2">
      <c r="A144" s="2" t="s">
        <v>478</v>
      </c>
      <c r="B144" s="2" t="s">
        <v>524</v>
      </c>
    </row>
    <row r="145" spans="1:2">
      <c r="A145" s="2" t="s">
        <v>478</v>
      </c>
      <c r="B145" s="2" t="s">
        <v>525</v>
      </c>
    </row>
    <row r="146" spans="1:2">
      <c r="A146" s="2" t="s">
        <v>478</v>
      </c>
      <c r="B146" s="2" t="s">
        <v>526</v>
      </c>
    </row>
    <row r="147" spans="1:2">
      <c r="A147" s="2" t="s">
        <v>478</v>
      </c>
      <c r="B147" s="2" t="s">
        <v>527</v>
      </c>
    </row>
    <row r="148" spans="1:2">
      <c r="A148" s="2" t="s">
        <v>478</v>
      </c>
      <c r="B148" s="2" t="s">
        <v>528</v>
      </c>
    </row>
    <row r="149" spans="1:2">
      <c r="A149" s="2" t="s">
        <v>478</v>
      </c>
      <c r="B149" s="2" t="s">
        <v>529</v>
      </c>
    </row>
    <row r="150" spans="1:2">
      <c r="A150" s="2" t="s">
        <v>478</v>
      </c>
      <c r="B150" s="2" t="s">
        <v>530</v>
      </c>
    </row>
    <row r="151" spans="1:2">
      <c r="A151" s="2" t="s">
        <v>478</v>
      </c>
      <c r="B151" s="2" t="s">
        <v>483</v>
      </c>
    </row>
    <row r="152" spans="1:2">
      <c r="A152" s="2" t="s">
        <v>4841</v>
      </c>
      <c r="B152" s="2" t="s">
        <v>4842</v>
      </c>
    </row>
    <row r="153" spans="1:2">
      <c r="A153" s="2" t="s">
        <v>4841</v>
      </c>
      <c r="B153" s="2" t="s">
        <v>4843</v>
      </c>
    </row>
    <row r="154" spans="1:2">
      <c r="A154" s="2" t="s">
        <v>4841</v>
      </c>
      <c r="B154" s="2" t="s">
        <v>4844</v>
      </c>
    </row>
    <row r="155" spans="1:2">
      <c r="A155" s="2" t="s">
        <v>4841</v>
      </c>
      <c r="B155" s="2" t="s">
        <v>483</v>
      </c>
    </row>
    <row r="156" spans="1:2">
      <c r="A156" s="2" t="s">
        <v>4845</v>
      </c>
      <c r="B156" s="2" t="s">
        <v>4846</v>
      </c>
    </row>
    <row r="157" spans="1:2">
      <c r="A157" s="2" t="s">
        <v>4847</v>
      </c>
      <c r="B157" s="2" t="s">
        <v>4846</v>
      </c>
    </row>
    <row r="158" spans="1:2">
      <c r="A158" s="2" t="s">
        <v>4848</v>
      </c>
      <c r="B158" s="2" t="s">
        <v>4849</v>
      </c>
    </row>
    <row r="159" spans="1:2">
      <c r="A159" s="2" t="s">
        <v>4850</v>
      </c>
      <c r="B159" s="2" t="s">
        <v>4851</v>
      </c>
    </row>
    <row r="160" spans="1:2">
      <c r="A160" s="2" t="s">
        <v>4852</v>
      </c>
      <c r="B160" s="2" t="s">
        <v>4853</v>
      </c>
    </row>
    <row r="161" spans="1:2">
      <c r="A161" s="2" t="s">
        <v>4854</v>
      </c>
      <c r="B161" s="2" t="s">
        <v>4851</v>
      </c>
    </row>
    <row r="162" spans="1:2">
      <c r="A162" s="2" t="s">
        <v>4855</v>
      </c>
      <c r="B162" s="2" t="s">
        <v>4856</v>
      </c>
    </row>
    <row r="163" spans="1:2">
      <c r="A163" s="2" t="s">
        <v>4855</v>
      </c>
      <c r="B163" s="2" t="s">
        <v>4857</v>
      </c>
    </row>
    <row r="164" spans="1:2">
      <c r="A164" s="2" t="s">
        <v>4855</v>
      </c>
      <c r="B164" s="2" t="s">
        <v>4858</v>
      </c>
    </row>
    <row r="165" spans="1:2">
      <c r="A165" s="2" t="s">
        <v>4855</v>
      </c>
      <c r="B165" s="2" t="s">
        <v>4842</v>
      </c>
    </row>
    <row r="166" spans="1:2">
      <c r="A166" s="2" t="s">
        <v>4855</v>
      </c>
      <c r="B166" s="2" t="s">
        <v>4859</v>
      </c>
    </row>
    <row r="167" spans="1:2">
      <c r="A167" s="2" t="s">
        <v>4855</v>
      </c>
      <c r="B167" s="2" t="s">
        <v>4843</v>
      </c>
    </row>
    <row r="168" spans="1:2">
      <c r="A168" s="2" t="s">
        <v>4855</v>
      </c>
      <c r="B168" s="2" t="s">
        <v>4844</v>
      </c>
    </row>
    <row r="169" spans="1:2">
      <c r="A169" s="2" t="s">
        <v>4855</v>
      </c>
      <c r="B169" s="2" t="s">
        <v>4860</v>
      </c>
    </row>
    <row r="170" spans="1:2">
      <c r="A170" s="2" t="s">
        <v>4855</v>
      </c>
      <c r="B170" s="2" t="s">
        <v>4861</v>
      </c>
    </row>
    <row r="171" spans="1:2">
      <c r="A171" s="2" t="s">
        <v>4855</v>
      </c>
      <c r="B171" s="2" t="s">
        <v>4862</v>
      </c>
    </row>
    <row r="172" spans="1:2">
      <c r="A172" s="2" t="s">
        <v>4855</v>
      </c>
      <c r="B172" s="2" t="s">
        <v>4863</v>
      </c>
    </row>
    <row r="173" spans="1:2">
      <c r="A173" s="2" t="s">
        <v>4855</v>
      </c>
      <c r="B173" s="2" t="s">
        <v>4864</v>
      </c>
    </row>
    <row r="174" spans="1:2">
      <c r="A174" s="2" t="s">
        <v>4855</v>
      </c>
      <c r="B174" s="2" t="s">
        <v>4865</v>
      </c>
    </row>
    <row r="175" spans="1:2">
      <c r="A175" s="2" t="s">
        <v>4855</v>
      </c>
      <c r="B175" s="2" t="s">
        <v>4866</v>
      </c>
    </row>
    <row r="176" spans="1:2">
      <c r="A176" s="2" t="s">
        <v>4855</v>
      </c>
      <c r="B176" s="2" t="s">
        <v>4867</v>
      </c>
    </row>
    <row r="177" spans="1:2">
      <c r="A177" s="2" t="s">
        <v>4855</v>
      </c>
      <c r="B177" s="2" t="s">
        <v>4868</v>
      </c>
    </row>
    <row r="178" spans="1:2">
      <c r="A178" s="2" t="s">
        <v>4855</v>
      </c>
      <c r="B178" s="2" t="s">
        <v>4869</v>
      </c>
    </row>
    <row r="179" spans="1:2">
      <c r="A179" s="2" t="s">
        <v>4855</v>
      </c>
      <c r="B179" s="2" t="s">
        <v>4870</v>
      </c>
    </row>
    <row r="180" spans="1:2">
      <c r="A180" s="2" t="s">
        <v>4855</v>
      </c>
      <c r="B180" s="2" t="s">
        <v>4871</v>
      </c>
    </row>
    <row r="181" spans="1:2">
      <c r="A181" s="2" t="s">
        <v>4855</v>
      </c>
      <c r="B181" s="2" t="s">
        <v>4872</v>
      </c>
    </row>
    <row r="182" spans="1:2">
      <c r="A182" s="2" t="s">
        <v>4855</v>
      </c>
      <c r="B182" s="2" t="s">
        <v>483</v>
      </c>
    </row>
    <row r="183" spans="1:2">
      <c r="A183" s="2" t="s">
        <v>4873</v>
      </c>
      <c r="B183" s="2" t="s">
        <v>24</v>
      </c>
    </row>
    <row r="184" spans="1:2">
      <c r="A184" s="2" t="s">
        <v>4873</v>
      </c>
      <c r="B184" s="2" t="s">
        <v>4874</v>
      </c>
    </row>
    <row r="185" spans="1:2">
      <c r="A185" s="2" t="s">
        <v>4873</v>
      </c>
      <c r="B185" s="2" t="s">
        <v>133</v>
      </c>
    </row>
    <row r="186" spans="1:2">
      <c r="A186" s="2" t="s">
        <v>4873</v>
      </c>
      <c r="B186" s="2" t="s">
        <v>26</v>
      </c>
    </row>
    <row r="187" spans="1:2">
      <c r="A187" s="2" t="s">
        <v>4873</v>
      </c>
      <c r="B187" s="2" t="s">
        <v>4875</v>
      </c>
    </row>
    <row r="188" spans="1:2">
      <c r="A188" s="2" t="s">
        <v>4873</v>
      </c>
      <c r="B188" s="2" t="s">
        <v>25</v>
      </c>
    </row>
    <row r="189" spans="1:2">
      <c r="A189" s="2" t="s">
        <v>4873</v>
      </c>
      <c r="B189" s="2" t="s">
        <v>4876</v>
      </c>
    </row>
    <row r="190" spans="1:2">
      <c r="A190" s="2" t="s">
        <v>4873</v>
      </c>
      <c r="B190" s="2" t="s">
        <v>4877</v>
      </c>
    </row>
    <row r="191" spans="1:2">
      <c r="A191" s="2" t="s">
        <v>4873</v>
      </c>
      <c r="B191" s="2" t="s">
        <v>4878</v>
      </c>
    </row>
    <row r="192" spans="1:2">
      <c r="A192" s="2" t="s">
        <v>4873</v>
      </c>
      <c r="B192" s="2" t="s">
        <v>4879</v>
      </c>
    </row>
    <row r="193" spans="1:2">
      <c r="A193" s="2" t="s">
        <v>4873</v>
      </c>
      <c r="B193" s="2" t="s">
        <v>4880</v>
      </c>
    </row>
    <row r="194" spans="1:2">
      <c r="A194" s="2" t="s">
        <v>4873</v>
      </c>
      <c r="B194" s="2" t="s">
        <v>4881</v>
      </c>
    </row>
    <row r="195" spans="1:2">
      <c r="A195" s="2" t="s">
        <v>4873</v>
      </c>
      <c r="B195" s="2" t="s">
        <v>4882</v>
      </c>
    </row>
    <row r="196" spans="1:2">
      <c r="A196" s="2" t="s">
        <v>4873</v>
      </c>
      <c r="B196" s="2" t="s">
        <v>483</v>
      </c>
    </row>
    <row r="197" spans="1:2">
      <c r="A197" s="2" t="s">
        <v>4883</v>
      </c>
      <c r="B197" s="2" t="s">
        <v>4884</v>
      </c>
    </row>
    <row r="198" spans="1:2">
      <c r="A198" s="2" t="s">
        <v>4883</v>
      </c>
      <c r="B198" s="2" t="s">
        <v>4885</v>
      </c>
    </row>
    <row r="199" spans="1:2">
      <c r="A199" s="2" t="s">
        <v>4883</v>
      </c>
      <c r="B199" s="2" t="s">
        <v>4886</v>
      </c>
    </row>
    <row r="200" spans="1:2">
      <c r="A200" s="2" t="s">
        <v>4883</v>
      </c>
      <c r="B200" s="2" t="s">
        <v>4887</v>
      </c>
    </row>
    <row r="201" spans="1:2">
      <c r="A201" s="2" t="s">
        <v>4883</v>
      </c>
      <c r="B201" s="2" t="s">
        <v>4888</v>
      </c>
    </row>
    <row r="202" spans="1:2">
      <c r="A202" s="2" t="s">
        <v>4883</v>
      </c>
      <c r="B202" s="2" t="s">
        <v>4889</v>
      </c>
    </row>
    <row r="203" spans="1:2">
      <c r="A203" s="2" t="s">
        <v>4883</v>
      </c>
      <c r="B203" s="2" t="s">
        <v>4890</v>
      </c>
    </row>
    <row r="204" spans="1:2">
      <c r="A204" s="2" t="s">
        <v>4883</v>
      </c>
      <c r="B204" s="2" t="s">
        <v>4891</v>
      </c>
    </row>
    <row r="205" spans="1:2">
      <c r="A205" s="2" t="s">
        <v>4883</v>
      </c>
      <c r="B205" s="2" t="s">
        <v>483</v>
      </c>
    </row>
    <row r="206" spans="1:2">
      <c r="A206" s="2" t="s">
        <v>4892</v>
      </c>
      <c r="B206" s="2" t="s">
        <v>4893</v>
      </c>
    </row>
    <row r="207" spans="1:2">
      <c r="A207" s="2" t="s">
        <v>4892</v>
      </c>
      <c r="B207" s="2" t="s">
        <v>4894</v>
      </c>
    </row>
    <row r="208" spans="1:2">
      <c r="A208" s="2" t="s">
        <v>4895</v>
      </c>
      <c r="B208" s="2" t="s">
        <v>4896</v>
      </c>
    </row>
    <row r="209" spans="1:2">
      <c r="A209" s="2" t="s">
        <v>4895</v>
      </c>
      <c r="B209" s="2" t="s">
        <v>4897</v>
      </c>
    </row>
    <row r="210" spans="1:2">
      <c r="A210" s="2" t="s">
        <v>4895</v>
      </c>
      <c r="B210" s="2" t="s">
        <v>4898</v>
      </c>
    </row>
    <row r="211" spans="1:2">
      <c r="A211" s="2" t="s">
        <v>4895</v>
      </c>
      <c r="B211" s="2" t="s">
        <v>4899</v>
      </c>
    </row>
    <row r="212" spans="1:2">
      <c r="A212" s="2" t="s">
        <v>4895</v>
      </c>
      <c r="B212" s="2" t="s">
        <v>4900</v>
      </c>
    </row>
    <row r="213" spans="1:2">
      <c r="A213" s="2" t="s">
        <v>4895</v>
      </c>
      <c r="B213" s="2" t="s">
        <v>4901</v>
      </c>
    </row>
    <row r="214" spans="1:2">
      <c r="A214" s="2" t="s">
        <v>4895</v>
      </c>
      <c r="B214" s="2" t="s">
        <v>4902</v>
      </c>
    </row>
    <row r="215" spans="1:2">
      <c r="A215" s="2" t="s">
        <v>4903</v>
      </c>
      <c r="B215" s="2" t="s">
        <v>4904</v>
      </c>
    </row>
    <row r="216" spans="1:2">
      <c r="A216" s="2" t="s">
        <v>4903</v>
      </c>
      <c r="B216" s="2" t="s">
        <v>4905</v>
      </c>
    </row>
    <row r="217" spans="1:2">
      <c r="A217" s="2" t="s">
        <v>4903</v>
      </c>
      <c r="B217" s="2" t="s">
        <v>4906</v>
      </c>
    </row>
  </sheetData>
  <sheetProtection formatColumns="0" formatRows="0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REESTR_MO">
    <tabColor indexed="47"/>
  </sheetPr>
  <dimension ref="A1:F318"/>
  <sheetViews>
    <sheetView zoomScaleNormal="100" workbookViewId="0"/>
  </sheetViews>
  <sheetFormatPr defaultRowHeight="11.25"/>
  <cols>
    <col min="1" max="2" width="36.7109375" style="2" customWidth="1"/>
    <col min="3" max="3" width="12.7109375" style="2" customWidth="1"/>
    <col min="4" max="4" width="50.7109375" style="2" customWidth="1"/>
    <col min="5" max="5" width="36.7109375" style="2" customWidth="1"/>
    <col min="6" max="6" width="12.7109375" style="2" customWidth="1"/>
    <col min="7" max="16384" width="9.140625" style="2"/>
  </cols>
  <sheetData>
    <row r="1" spans="1:6">
      <c r="A1" s="2" t="s">
        <v>1521</v>
      </c>
      <c r="B1" s="2" t="s">
        <v>1522</v>
      </c>
      <c r="C1" s="2" t="s">
        <v>111</v>
      </c>
      <c r="D1" s="2" t="s">
        <v>1523</v>
      </c>
      <c r="E1" s="2" t="s">
        <v>1521</v>
      </c>
      <c r="F1" s="2" t="s">
        <v>1524</v>
      </c>
    </row>
    <row r="2" spans="1:6">
      <c r="A2" s="2" t="s">
        <v>864</v>
      </c>
      <c r="B2" s="2" t="s">
        <v>864</v>
      </c>
      <c r="C2" s="2" t="s">
        <v>865</v>
      </c>
      <c r="D2" s="2" t="s">
        <v>866</v>
      </c>
      <c r="E2" s="2" t="s">
        <v>864</v>
      </c>
      <c r="F2" s="2" t="s">
        <v>1495</v>
      </c>
    </row>
    <row r="3" spans="1:6">
      <c r="A3" s="2" t="s">
        <v>864</v>
      </c>
      <c r="B3" s="2" t="s">
        <v>867</v>
      </c>
      <c r="C3" s="2" t="s">
        <v>868</v>
      </c>
      <c r="D3" s="2" t="s">
        <v>869</v>
      </c>
      <c r="E3" s="2" t="s">
        <v>900</v>
      </c>
      <c r="F3" s="2" t="s">
        <v>1496</v>
      </c>
    </row>
    <row r="4" spans="1:6">
      <c r="A4" s="2" t="s">
        <v>864</v>
      </c>
      <c r="B4" s="2" t="s">
        <v>870</v>
      </c>
      <c r="C4" s="2" t="s">
        <v>871</v>
      </c>
      <c r="D4" s="2" t="s">
        <v>869</v>
      </c>
      <c r="E4" s="2" t="s">
        <v>926</v>
      </c>
      <c r="F4" s="2" t="s">
        <v>1497</v>
      </c>
    </row>
    <row r="5" spans="1:6">
      <c r="A5" s="2" t="s">
        <v>864</v>
      </c>
      <c r="B5" s="2" t="s">
        <v>872</v>
      </c>
      <c r="C5" s="2" t="s">
        <v>873</v>
      </c>
      <c r="D5" s="2" t="s">
        <v>869</v>
      </c>
      <c r="E5" s="2" t="s">
        <v>965</v>
      </c>
      <c r="F5" s="2" t="s">
        <v>1498</v>
      </c>
    </row>
    <row r="6" spans="1:6">
      <c r="A6" s="2" t="s">
        <v>864</v>
      </c>
      <c r="B6" s="2" t="s">
        <v>874</v>
      </c>
      <c r="C6" s="2" t="s">
        <v>875</v>
      </c>
      <c r="D6" s="2" t="s">
        <v>869</v>
      </c>
      <c r="E6" s="2" t="s">
        <v>1006</v>
      </c>
      <c r="F6" s="2" t="s">
        <v>1499</v>
      </c>
    </row>
    <row r="7" spans="1:6">
      <c r="A7" s="2" t="s">
        <v>864</v>
      </c>
      <c r="B7" s="2" t="s">
        <v>876</v>
      </c>
      <c r="C7" s="2" t="s">
        <v>877</v>
      </c>
      <c r="D7" s="2" t="s">
        <v>869</v>
      </c>
      <c r="E7" s="2" t="s">
        <v>1009</v>
      </c>
      <c r="F7" s="2" t="s">
        <v>1500</v>
      </c>
    </row>
    <row r="8" spans="1:6">
      <c r="A8" s="2" t="s">
        <v>864</v>
      </c>
      <c r="B8" s="2" t="s">
        <v>878</v>
      </c>
      <c r="C8" s="2" t="s">
        <v>879</v>
      </c>
      <c r="D8" s="2" t="s">
        <v>869</v>
      </c>
      <c r="E8" s="2" t="s">
        <v>1011</v>
      </c>
      <c r="F8" s="2" t="s">
        <v>1501</v>
      </c>
    </row>
    <row r="9" spans="1:6">
      <c r="A9" s="2" t="s">
        <v>864</v>
      </c>
      <c r="B9" s="2" t="s">
        <v>880</v>
      </c>
      <c r="C9" s="2" t="s">
        <v>881</v>
      </c>
      <c r="D9" s="2" t="s">
        <v>869</v>
      </c>
      <c r="E9" s="2" t="s">
        <v>1013</v>
      </c>
      <c r="F9" s="2" t="s">
        <v>1502</v>
      </c>
    </row>
    <row r="10" spans="1:6">
      <c r="A10" s="2" t="s">
        <v>864</v>
      </c>
      <c r="B10" s="2" t="s">
        <v>882</v>
      </c>
      <c r="C10" s="2" t="s">
        <v>883</v>
      </c>
      <c r="D10" s="2" t="s">
        <v>869</v>
      </c>
      <c r="E10" s="2" t="s">
        <v>1015</v>
      </c>
      <c r="F10" s="2" t="s">
        <v>1503</v>
      </c>
    </row>
    <row r="11" spans="1:6">
      <c r="A11" s="2" t="s">
        <v>864</v>
      </c>
      <c r="B11" s="2" t="s">
        <v>884</v>
      </c>
      <c r="C11" s="2" t="s">
        <v>885</v>
      </c>
      <c r="D11" s="2" t="s">
        <v>869</v>
      </c>
      <c r="E11" s="2" t="s">
        <v>1017</v>
      </c>
      <c r="F11" s="2" t="s">
        <v>1504</v>
      </c>
    </row>
    <row r="12" spans="1:6">
      <c r="A12" s="2" t="s">
        <v>864</v>
      </c>
      <c r="B12" s="2" t="s">
        <v>886</v>
      </c>
      <c r="C12" s="2" t="s">
        <v>887</v>
      </c>
      <c r="D12" s="2" t="s">
        <v>869</v>
      </c>
      <c r="E12" s="2" t="s">
        <v>1045</v>
      </c>
      <c r="F12" s="2" t="s">
        <v>1505</v>
      </c>
    </row>
    <row r="13" spans="1:6">
      <c r="A13" s="2" t="s">
        <v>864</v>
      </c>
      <c r="B13" s="2" t="s">
        <v>888</v>
      </c>
      <c r="C13" s="2" t="s">
        <v>889</v>
      </c>
      <c r="D13" s="2" t="s">
        <v>869</v>
      </c>
      <c r="E13" s="2" t="s">
        <v>1095</v>
      </c>
      <c r="F13" s="2" t="s">
        <v>1506</v>
      </c>
    </row>
    <row r="14" spans="1:6">
      <c r="A14" s="2" t="s">
        <v>864</v>
      </c>
      <c r="B14" s="2" t="s">
        <v>890</v>
      </c>
      <c r="C14" s="2" t="s">
        <v>891</v>
      </c>
      <c r="D14" s="2" t="s">
        <v>869</v>
      </c>
      <c r="E14" s="2" t="s">
        <v>1118</v>
      </c>
      <c r="F14" s="2" t="s">
        <v>1507</v>
      </c>
    </row>
    <row r="15" spans="1:6">
      <c r="A15" s="2" t="s">
        <v>864</v>
      </c>
      <c r="B15" s="2" t="s">
        <v>892</v>
      </c>
      <c r="C15" s="2" t="s">
        <v>893</v>
      </c>
      <c r="D15" s="2" t="s">
        <v>869</v>
      </c>
      <c r="E15" s="2" t="s">
        <v>1144</v>
      </c>
      <c r="F15" s="2" t="s">
        <v>1508</v>
      </c>
    </row>
    <row r="16" spans="1:6">
      <c r="A16" s="2" t="s">
        <v>864</v>
      </c>
      <c r="B16" s="2" t="s">
        <v>894</v>
      </c>
      <c r="C16" s="2" t="s">
        <v>895</v>
      </c>
      <c r="D16" s="2" t="s">
        <v>869</v>
      </c>
      <c r="E16" s="2" t="s">
        <v>1164</v>
      </c>
      <c r="F16" s="2" t="s">
        <v>1509</v>
      </c>
    </row>
    <row r="17" spans="1:6">
      <c r="A17" s="2" t="s">
        <v>864</v>
      </c>
      <c r="B17" s="2" t="s">
        <v>896</v>
      </c>
      <c r="C17" s="2" t="s">
        <v>897</v>
      </c>
      <c r="D17" s="2" t="s">
        <v>869</v>
      </c>
      <c r="E17" s="2" t="s">
        <v>1186</v>
      </c>
      <c r="F17" s="2" t="s">
        <v>1510</v>
      </c>
    </row>
    <row r="18" spans="1:6">
      <c r="A18" s="2" t="s">
        <v>864</v>
      </c>
      <c r="B18" s="2" t="s">
        <v>898</v>
      </c>
      <c r="C18" s="2" t="s">
        <v>899</v>
      </c>
      <c r="D18" s="2" t="s">
        <v>869</v>
      </c>
      <c r="E18" s="2" t="s">
        <v>1211</v>
      </c>
      <c r="F18" s="2" t="s">
        <v>1511</v>
      </c>
    </row>
    <row r="19" spans="1:6">
      <c r="A19" s="2" t="s">
        <v>900</v>
      </c>
      <c r="B19" s="2" t="s">
        <v>900</v>
      </c>
      <c r="C19" s="2" t="s">
        <v>901</v>
      </c>
      <c r="D19" s="2" t="s">
        <v>866</v>
      </c>
      <c r="E19" s="2" t="s">
        <v>1244</v>
      </c>
      <c r="F19" s="2" t="s">
        <v>1512</v>
      </c>
    </row>
    <row r="20" spans="1:6">
      <c r="A20" s="2" t="s">
        <v>900</v>
      </c>
      <c r="B20" s="2" t="s">
        <v>902</v>
      </c>
      <c r="C20" s="2" t="s">
        <v>903</v>
      </c>
      <c r="D20" s="2" t="s">
        <v>869</v>
      </c>
      <c r="E20" s="2" t="s">
        <v>1268</v>
      </c>
      <c r="F20" s="2" t="s">
        <v>1513</v>
      </c>
    </row>
    <row r="21" spans="1:6">
      <c r="A21" s="2" t="s">
        <v>900</v>
      </c>
      <c r="B21" s="2" t="s">
        <v>904</v>
      </c>
      <c r="C21" s="2" t="s">
        <v>905</v>
      </c>
      <c r="D21" s="2" t="s">
        <v>869</v>
      </c>
      <c r="E21" s="2" t="s">
        <v>1302</v>
      </c>
      <c r="F21" s="2" t="s">
        <v>1514</v>
      </c>
    </row>
    <row r="22" spans="1:6">
      <c r="A22" s="2" t="s">
        <v>900</v>
      </c>
      <c r="B22" s="2" t="s">
        <v>906</v>
      </c>
      <c r="C22" s="2" t="s">
        <v>907</v>
      </c>
      <c r="D22" s="2" t="s">
        <v>869</v>
      </c>
      <c r="E22" s="2" t="s">
        <v>1337</v>
      </c>
      <c r="F22" s="2" t="s">
        <v>1515</v>
      </c>
    </row>
    <row r="23" spans="1:6">
      <c r="A23" s="2" t="s">
        <v>900</v>
      </c>
      <c r="B23" s="2" t="s">
        <v>908</v>
      </c>
      <c r="C23" s="2" t="s">
        <v>909</v>
      </c>
      <c r="D23" s="2" t="s">
        <v>869</v>
      </c>
      <c r="E23" s="2" t="s">
        <v>1373</v>
      </c>
      <c r="F23" s="2" t="s">
        <v>1516</v>
      </c>
    </row>
    <row r="24" spans="1:6">
      <c r="A24" s="2" t="s">
        <v>900</v>
      </c>
      <c r="B24" s="2" t="s">
        <v>910</v>
      </c>
      <c r="C24" s="2" t="s">
        <v>911</v>
      </c>
      <c r="D24" s="2" t="s">
        <v>869</v>
      </c>
      <c r="E24" s="2" t="s">
        <v>1393</v>
      </c>
      <c r="F24" s="2" t="s">
        <v>1517</v>
      </c>
    </row>
    <row r="25" spans="1:6">
      <c r="A25" s="2" t="s">
        <v>900</v>
      </c>
      <c r="B25" s="2" t="s">
        <v>912</v>
      </c>
      <c r="C25" s="2" t="s">
        <v>913</v>
      </c>
      <c r="D25" s="2" t="s">
        <v>869</v>
      </c>
      <c r="E25" s="2" t="s">
        <v>1417</v>
      </c>
      <c r="F25" s="2" t="s">
        <v>1518</v>
      </c>
    </row>
    <row r="26" spans="1:6">
      <c r="A26" s="2" t="s">
        <v>900</v>
      </c>
      <c r="B26" s="2" t="s">
        <v>914</v>
      </c>
      <c r="C26" s="2" t="s">
        <v>915</v>
      </c>
      <c r="D26" s="2" t="s">
        <v>869</v>
      </c>
      <c r="E26" s="2" t="s">
        <v>1454</v>
      </c>
      <c r="F26" s="2" t="s">
        <v>1519</v>
      </c>
    </row>
    <row r="27" spans="1:6">
      <c r="A27" s="2" t="s">
        <v>900</v>
      </c>
      <c r="B27" s="2" t="s">
        <v>916</v>
      </c>
      <c r="C27" s="2" t="s">
        <v>917</v>
      </c>
      <c r="D27" s="2" t="s">
        <v>869</v>
      </c>
      <c r="E27" s="2" t="s">
        <v>1474</v>
      </c>
      <c r="F27" s="2" t="s">
        <v>1520</v>
      </c>
    </row>
    <row r="28" spans="1:6">
      <c r="A28" s="2" t="s">
        <v>900</v>
      </c>
      <c r="B28" s="2" t="s">
        <v>918</v>
      </c>
      <c r="C28" s="2" t="s">
        <v>919</v>
      </c>
      <c r="D28" s="2" t="s">
        <v>869</v>
      </c>
    </row>
    <row r="29" spans="1:6">
      <c r="A29" s="2" t="s">
        <v>900</v>
      </c>
      <c r="B29" s="2" t="s">
        <v>920</v>
      </c>
      <c r="C29" s="2" t="s">
        <v>921</v>
      </c>
      <c r="D29" s="2" t="s">
        <v>869</v>
      </c>
    </row>
    <row r="30" spans="1:6">
      <c r="A30" s="2" t="s">
        <v>900</v>
      </c>
      <c r="B30" s="2" t="s">
        <v>922</v>
      </c>
      <c r="C30" s="2" t="s">
        <v>923</v>
      </c>
      <c r="D30" s="2" t="s">
        <v>869</v>
      </c>
    </row>
    <row r="31" spans="1:6">
      <c r="A31" s="2" t="s">
        <v>900</v>
      </c>
      <c r="B31" s="2" t="s">
        <v>924</v>
      </c>
      <c r="C31" s="2" t="s">
        <v>925</v>
      </c>
      <c r="D31" s="2" t="s">
        <v>869</v>
      </c>
    </row>
    <row r="32" spans="1:6">
      <c r="A32" s="2" t="s">
        <v>926</v>
      </c>
      <c r="B32" s="2" t="s">
        <v>928</v>
      </c>
      <c r="C32" s="2" t="s">
        <v>929</v>
      </c>
      <c r="D32" s="2" t="s">
        <v>869</v>
      </c>
    </row>
    <row r="33" spans="1:4">
      <c r="A33" s="2" t="s">
        <v>926</v>
      </c>
      <c r="B33" s="2" t="s">
        <v>930</v>
      </c>
      <c r="C33" s="2" t="s">
        <v>931</v>
      </c>
      <c r="D33" s="2" t="s">
        <v>869</v>
      </c>
    </row>
    <row r="34" spans="1:4">
      <c r="A34" s="2" t="s">
        <v>926</v>
      </c>
      <c r="B34" s="2" t="s">
        <v>926</v>
      </c>
      <c r="C34" s="2" t="s">
        <v>927</v>
      </c>
      <c r="D34" s="2" t="s">
        <v>866</v>
      </c>
    </row>
    <row r="35" spans="1:4">
      <c r="A35" s="2" t="s">
        <v>926</v>
      </c>
      <c r="B35" s="2" t="s">
        <v>932</v>
      </c>
      <c r="C35" s="2" t="s">
        <v>933</v>
      </c>
      <c r="D35" s="2" t="s">
        <v>869</v>
      </c>
    </row>
    <row r="36" spans="1:4">
      <c r="A36" s="2" t="s">
        <v>926</v>
      </c>
      <c r="B36" s="2" t="s">
        <v>934</v>
      </c>
      <c r="C36" s="2" t="s">
        <v>935</v>
      </c>
      <c r="D36" s="2" t="s">
        <v>869</v>
      </c>
    </row>
    <row r="37" spans="1:4">
      <c r="A37" s="2" t="s">
        <v>926</v>
      </c>
      <c r="B37" s="2" t="s">
        <v>936</v>
      </c>
      <c r="C37" s="2" t="s">
        <v>937</v>
      </c>
      <c r="D37" s="2" t="s">
        <v>869</v>
      </c>
    </row>
    <row r="38" spans="1:4">
      <c r="A38" s="2" t="s">
        <v>926</v>
      </c>
      <c r="B38" s="2" t="s">
        <v>938</v>
      </c>
      <c r="C38" s="2" t="s">
        <v>939</v>
      </c>
      <c r="D38" s="2" t="s">
        <v>869</v>
      </c>
    </row>
    <row r="39" spans="1:4">
      <c r="A39" s="2" t="s">
        <v>926</v>
      </c>
      <c r="B39" s="2" t="s">
        <v>940</v>
      </c>
      <c r="C39" s="2" t="s">
        <v>941</v>
      </c>
      <c r="D39" s="2" t="s">
        <v>869</v>
      </c>
    </row>
    <row r="40" spans="1:4">
      <c r="A40" s="2" t="s">
        <v>926</v>
      </c>
      <c r="B40" s="2" t="s">
        <v>942</v>
      </c>
      <c r="C40" s="2" t="s">
        <v>943</v>
      </c>
      <c r="D40" s="2" t="s">
        <v>869</v>
      </c>
    </row>
    <row r="41" spans="1:4">
      <c r="A41" s="2" t="s">
        <v>926</v>
      </c>
      <c r="B41" s="2" t="s">
        <v>944</v>
      </c>
      <c r="C41" s="2" t="s">
        <v>945</v>
      </c>
      <c r="D41" s="2" t="s">
        <v>869</v>
      </c>
    </row>
    <row r="42" spans="1:4">
      <c r="A42" s="2" t="s">
        <v>926</v>
      </c>
      <c r="B42" s="2" t="s">
        <v>946</v>
      </c>
      <c r="C42" s="2" t="s">
        <v>947</v>
      </c>
      <c r="D42" s="2" t="s">
        <v>869</v>
      </c>
    </row>
    <row r="43" spans="1:4">
      <c r="A43" s="2" t="s">
        <v>926</v>
      </c>
      <c r="B43" s="2" t="s">
        <v>890</v>
      </c>
      <c r="C43" s="2" t="s">
        <v>948</v>
      </c>
      <c r="D43" s="2" t="s">
        <v>869</v>
      </c>
    </row>
    <row r="44" spans="1:4">
      <c r="A44" s="2" t="s">
        <v>926</v>
      </c>
      <c r="B44" s="2" t="s">
        <v>949</v>
      </c>
      <c r="C44" s="2" t="s">
        <v>950</v>
      </c>
      <c r="D44" s="2" t="s">
        <v>869</v>
      </c>
    </row>
    <row r="45" spans="1:4">
      <c r="A45" s="2" t="s">
        <v>926</v>
      </c>
      <c r="B45" s="2" t="s">
        <v>951</v>
      </c>
      <c r="C45" s="2" t="s">
        <v>952</v>
      </c>
      <c r="D45" s="2" t="s">
        <v>869</v>
      </c>
    </row>
    <row r="46" spans="1:4">
      <c r="A46" s="2" t="s">
        <v>926</v>
      </c>
      <c r="B46" s="2" t="s">
        <v>953</v>
      </c>
      <c r="C46" s="2" t="s">
        <v>954</v>
      </c>
      <c r="D46" s="2" t="s">
        <v>869</v>
      </c>
    </row>
    <row r="47" spans="1:4">
      <c r="A47" s="2" t="s">
        <v>926</v>
      </c>
      <c r="B47" s="2" t="s">
        <v>955</v>
      </c>
      <c r="C47" s="2" t="s">
        <v>956</v>
      </c>
      <c r="D47" s="2" t="s">
        <v>869</v>
      </c>
    </row>
    <row r="48" spans="1:4">
      <c r="A48" s="2" t="s">
        <v>926</v>
      </c>
      <c r="B48" s="2" t="s">
        <v>957</v>
      </c>
      <c r="C48" s="2" t="s">
        <v>958</v>
      </c>
      <c r="D48" s="2" t="s">
        <v>869</v>
      </c>
    </row>
    <row r="49" spans="1:4">
      <c r="A49" s="2" t="s">
        <v>926</v>
      </c>
      <c r="B49" s="2" t="s">
        <v>959</v>
      </c>
      <c r="C49" s="2" t="s">
        <v>960</v>
      </c>
      <c r="D49" s="2" t="s">
        <v>869</v>
      </c>
    </row>
    <row r="50" spans="1:4">
      <c r="A50" s="2" t="s">
        <v>926</v>
      </c>
      <c r="B50" s="2" t="s">
        <v>961</v>
      </c>
      <c r="C50" s="2" t="s">
        <v>962</v>
      </c>
      <c r="D50" s="2" t="s">
        <v>869</v>
      </c>
    </row>
    <row r="51" spans="1:4">
      <c r="A51" s="2" t="s">
        <v>926</v>
      </c>
      <c r="B51" s="2" t="s">
        <v>963</v>
      </c>
      <c r="C51" s="2" t="s">
        <v>964</v>
      </c>
      <c r="D51" s="2" t="s">
        <v>869</v>
      </c>
    </row>
    <row r="52" spans="1:4">
      <c r="A52" s="2" t="s">
        <v>965</v>
      </c>
      <c r="B52" s="2" t="s">
        <v>967</v>
      </c>
      <c r="C52" s="2" t="s">
        <v>968</v>
      </c>
      <c r="D52" s="2" t="s">
        <v>869</v>
      </c>
    </row>
    <row r="53" spans="1:4">
      <c r="A53" s="2" t="s">
        <v>965</v>
      </c>
      <c r="B53" s="2" t="s">
        <v>969</v>
      </c>
      <c r="C53" s="2" t="s">
        <v>970</v>
      </c>
      <c r="D53" s="2" t="s">
        <v>869</v>
      </c>
    </row>
    <row r="54" spans="1:4">
      <c r="A54" s="2" t="s">
        <v>965</v>
      </c>
      <c r="B54" s="2" t="s">
        <v>971</v>
      </c>
      <c r="C54" s="2" t="s">
        <v>972</v>
      </c>
      <c r="D54" s="2" t="s">
        <v>869</v>
      </c>
    </row>
    <row r="55" spans="1:4">
      <c r="A55" s="2" t="s">
        <v>965</v>
      </c>
      <c r="B55" s="2" t="s">
        <v>973</v>
      </c>
      <c r="C55" s="2" t="s">
        <v>974</v>
      </c>
      <c r="D55" s="2" t="s">
        <v>869</v>
      </c>
    </row>
    <row r="56" spans="1:4">
      <c r="A56" s="2" t="s">
        <v>965</v>
      </c>
      <c r="B56" s="2" t="s">
        <v>975</v>
      </c>
      <c r="C56" s="2" t="s">
        <v>976</v>
      </c>
      <c r="D56" s="2" t="s">
        <v>869</v>
      </c>
    </row>
    <row r="57" spans="1:4">
      <c r="A57" s="2" t="s">
        <v>965</v>
      </c>
      <c r="B57" s="2" t="s">
        <v>977</v>
      </c>
      <c r="C57" s="2" t="s">
        <v>978</v>
      </c>
      <c r="D57" s="2" t="s">
        <v>869</v>
      </c>
    </row>
    <row r="58" spans="1:4">
      <c r="A58" s="2" t="s">
        <v>965</v>
      </c>
      <c r="B58" s="2" t="s">
        <v>979</v>
      </c>
      <c r="C58" s="2" t="s">
        <v>980</v>
      </c>
      <c r="D58" s="2" t="s">
        <v>869</v>
      </c>
    </row>
    <row r="59" spans="1:4">
      <c r="A59" s="2" t="s">
        <v>965</v>
      </c>
      <c r="B59" s="2" t="s">
        <v>965</v>
      </c>
      <c r="C59" s="2" t="s">
        <v>966</v>
      </c>
      <c r="D59" s="2" t="s">
        <v>866</v>
      </c>
    </row>
    <row r="60" spans="1:4">
      <c r="A60" s="2" t="s">
        <v>965</v>
      </c>
      <c r="B60" s="2" t="s">
        <v>981</v>
      </c>
      <c r="C60" s="2" t="s">
        <v>982</v>
      </c>
      <c r="D60" s="2" t="s">
        <v>983</v>
      </c>
    </row>
    <row r="61" spans="1:4">
      <c r="A61" s="2" t="s">
        <v>965</v>
      </c>
      <c r="B61" s="2" t="s">
        <v>984</v>
      </c>
      <c r="C61" s="2" t="s">
        <v>985</v>
      </c>
      <c r="D61" s="2" t="s">
        <v>869</v>
      </c>
    </row>
    <row r="62" spans="1:4">
      <c r="A62" s="2" t="s">
        <v>965</v>
      </c>
      <c r="B62" s="2" t="s">
        <v>986</v>
      </c>
      <c r="C62" s="2" t="s">
        <v>987</v>
      </c>
      <c r="D62" s="2" t="s">
        <v>869</v>
      </c>
    </row>
    <row r="63" spans="1:4">
      <c r="A63" s="2" t="s">
        <v>965</v>
      </c>
      <c r="B63" s="2" t="s">
        <v>988</v>
      </c>
      <c r="C63" s="2" t="s">
        <v>989</v>
      </c>
      <c r="D63" s="2" t="s">
        <v>869</v>
      </c>
    </row>
    <row r="64" spans="1:4">
      <c r="A64" s="2" t="s">
        <v>965</v>
      </c>
      <c r="B64" s="2" t="s">
        <v>990</v>
      </c>
      <c r="C64" s="2" t="s">
        <v>991</v>
      </c>
      <c r="D64" s="2" t="s">
        <v>869</v>
      </c>
    </row>
    <row r="65" spans="1:4">
      <c r="A65" s="2" t="s">
        <v>965</v>
      </c>
      <c r="B65" s="2" t="s">
        <v>992</v>
      </c>
      <c r="C65" s="2" t="s">
        <v>993</v>
      </c>
      <c r="D65" s="2" t="s">
        <v>869</v>
      </c>
    </row>
    <row r="66" spans="1:4">
      <c r="A66" s="2" t="s">
        <v>965</v>
      </c>
      <c r="B66" s="2" t="s">
        <v>994</v>
      </c>
      <c r="C66" s="2" t="s">
        <v>995</v>
      </c>
      <c r="D66" s="2" t="s">
        <v>869</v>
      </c>
    </row>
    <row r="67" spans="1:4">
      <c r="A67" s="2" t="s">
        <v>965</v>
      </c>
      <c r="B67" s="2" t="s">
        <v>996</v>
      </c>
      <c r="C67" s="2" t="s">
        <v>997</v>
      </c>
      <c r="D67" s="2" t="s">
        <v>869</v>
      </c>
    </row>
    <row r="68" spans="1:4">
      <c r="A68" s="2" t="s">
        <v>965</v>
      </c>
      <c r="B68" s="2" t="s">
        <v>998</v>
      </c>
      <c r="C68" s="2" t="s">
        <v>999</v>
      </c>
      <c r="D68" s="2" t="s">
        <v>869</v>
      </c>
    </row>
    <row r="69" spans="1:4">
      <c r="A69" s="2" t="s">
        <v>965</v>
      </c>
      <c r="B69" s="2" t="s">
        <v>1000</v>
      </c>
      <c r="C69" s="2" t="s">
        <v>1001</v>
      </c>
      <c r="D69" s="2" t="s">
        <v>869</v>
      </c>
    </row>
    <row r="70" spans="1:4">
      <c r="A70" s="2" t="s">
        <v>965</v>
      </c>
      <c r="B70" s="2" t="s">
        <v>1002</v>
      </c>
      <c r="C70" s="2" t="s">
        <v>1003</v>
      </c>
      <c r="D70" s="2" t="s">
        <v>869</v>
      </c>
    </row>
    <row r="71" spans="1:4">
      <c r="A71" s="2" t="s">
        <v>965</v>
      </c>
      <c r="B71" s="2" t="s">
        <v>1004</v>
      </c>
      <c r="C71" s="2" t="s">
        <v>1005</v>
      </c>
      <c r="D71" s="2" t="s">
        <v>869</v>
      </c>
    </row>
    <row r="72" spans="1:4">
      <c r="A72" s="2" t="s">
        <v>1006</v>
      </c>
      <c r="B72" s="2" t="s">
        <v>1006</v>
      </c>
      <c r="C72" s="2" t="s">
        <v>1007</v>
      </c>
      <c r="D72" s="2" t="s">
        <v>1008</v>
      </c>
    </row>
    <row r="73" spans="1:4">
      <c r="A73" s="2" t="s">
        <v>1009</v>
      </c>
      <c r="B73" s="2" t="s">
        <v>1009</v>
      </c>
      <c r="C73" s="2" t="s">
        <v>1010</v>
      </c>
      <c r="D73" s="2" t="s">
        <v>1008</v>
      </c>
    </row>
    <row r="74" spans="1:4">
      <c r="A74" s="2" t="s">
        <v>1011</v>
      </c>
      <c r="B74" s="2" t="s">
        <v>1011</v>
      </c>
      <c r="C74" s="2" t="s">
        <v>1012</v>
      </c>
      <c r="D74" s="2" t="s">
        <v>1008</v>
      </c>
    </row>
    <row r="75" spans="1:4">
      <c r="A75" s="2" t="s">
        <v>1013</v>
      </c>
      <c r="B75" s="2" t="s">
        <v>1013</v>
      </c>
      <c r="C75" s="2" t="s">
        <v>1014</v>
      </c>
      <c r="D75" s="2" t="s">
        <v>1008</v>
      </c>
    </row>
    <row r="76" spans="1:4">
      <c r="A76" s="2" t="s">
        <v>1015</v>
      </c>
      <c r="B76" s="2" t="s">
        <v>1015</v>
      </c>
      <c r="C76" s="2" t="s">
        <v>1016</v>
      </c>
      <c r="D76" s="2" t="s">
        <v>1008</v>
      </c>
    </row>
    <row r="77" spans="1:4">
      <c r="A77" s="2" t="s">
        <v>1017</v>
      </c>
      <c r="B77" s="2" t="s">
        <v>1019</v>
      </c>
      <c r="C77" s="2" t="s">
        <v>1020</v>
      </c>
      <c r="D77" s="2" t="s">
        <v>869</v>
      </c>
    </row>
    <row r="78" spans="1:4">
      <c r="A78" s="2" t="s">
        <v>1017</v>
      </c>
      <c r="B78" s="2" t="s">
        <v>1021</v>
      </c>
      <c r="C78" s="2" t="s">
        <v>1022</v>
      </c>
      <c r="D78" s="2" t="s">
        <v>869</v>
      </c>
    </row>
    <row r="79" spans="1:4">
      <c r="A79" s="2" t="s">
        <v>1017</v>
      </c>
      <c r="B79" s="2" t="s">
        <v>1023</v>
      </c>
      <c r="C79" s="2" t="s">
        <v>1024</v>
      </c>
      <c r="D79" s="2" t="s">
        <v>869</v>
      </c>
    </row>
    <row r="80" spans="1:4">
      <c r="A80" s="2" t="s">
        <v>1017</v>
      </c>
      <c r="B80" s="2" t="s">
        <v>1025</v>
      </c>
      <c r="C80" s="2" t="s">
        <v>1026</v>
      </c>
      <c r="D80" s="2" t="s">
        <v>869</v>
      </c>
    </row>
    <row r="81" spans="1:4">
      <c r="A81" s="2" t="s">
        <v>1017</v>
      </c>
      <c r="B81" s="2" t="s">
        <v>1027</v>
      </c>
      <c r="C81" s="2" t="s">
        <v>1028</v>
      </c>
      <c r="D81" s="2" t="s">
        <v>869</v>
      </c>
    </row>
    <row r="82" spans="1:4">
      <c r="A82" s="2" t="s">
        <v>1017</v>
      </c>
      <c r="B82" s="2" t="s">
        <v>1017</v>
      </c>
      <c r="C82" s="2" t="s">
        <v>1018</v>
      </c>
      <c r="D82" s="2" t="s">
        <v>866</v>
      </c>
    </row>
    <row r="83" spans="1:4">
      <c r="A83" s="2" t="s">
        <v>1017</v>
      </c>
      <c r="B83" s="2" t="s">
        <v>1029</v>
      </c>
      <c r="C83" s="2" t="s">
        <v>1030</v>
      </c>
      <c r="D83" s="2" t="s">
        <v>983</v>
      </c>
    </row>
    <row r="84" spans="1:4">
      <c r="A84" s="2" t="s">
        <v>1017</v>
      </c>
      <c r="B84" s="2" t="s">
        <v>1031</v>
      </c>
      <c r="C84" s="2" t="s">
        <v>1032</v>
      </c>
      <c r="D84" s="2" t="s">
        <v>869</v>
      </c>
    </row>
    <row r="85" spans="1:4">
      <c r="A85" s="2" t="s">
        <v>1017</v>
      </c>
      <c r="B85" s="2" t="s">
        <v>1033</v>
      </c>
      <c r="C85" s="2" t="s">
        <v>1034</v>
      </c>
      <c r="D85" s="2" t="s">
        <v>869</v>
      </c>
    </row>
    <row r="86" spans="1:4">
      <c r="A86" s="2" t="s">
        <v>1017</v>
      </c>
      <c r="B86" s="2" t="s">
        <v>1035</v>
      </c>
      <c r="C86" s="2" t="s">
        <v>1036</v>
      </c>
      <c r="D86" s="2" t="s">
        <v>869</v>
      </c>
    </row>
    <row r="87" spans="1:4">
      <c r="A87" s="2" t="s">
        <v>1017</v>
      </c>
      <c r="B87" s="2" t="s">
        <v>1037</v>
      </c>
      <c r="C87" s="2" t="s">
        <v>1038</v>
      </c>
      <c r="D87" s="2" t="s">
        <v>869</v>
      </c>
    </row>
    <row r="88" spans="1:4">
      <c r="A88" s="2" t="s">
        <v>1017</v>
      </c>
      <c r="B88" s="2" t="s">
        <v>1039</v>
      </c>
      <c r="C88" s="2" t="s">
        <v>1040</v>
      </c>
      <c r="D88" s="2" t="s">
        <v>869</v>
      </c>
    </row>
    <row r="89" spans="1:4">
      <c r="A89" s="2" t="s">
        <v>1017</v>
      </c>
      <c r="B89" s="2" t="s">
        <v>1041</v>
      </c>
      <c r="C89" s="2" t="s">
        <v>1042</v>
      </c>
      <c r="D89" s="2" t="s">
        <v>869</v>
      </c>
    </row>
    <row r="90" spans="1:4">
      <c r="A90" s="2" t="s">
        <v>1017</v>
      </c>
      <c r="B90" s="2" t="s">
        <v>1043</v>
      </c>
      <c r="C90" s="2" t="s">
        <v>1044</v>
      </c>
      <c r="D90" s="2" t="s">
        <v>869</v>
      </c>
    </row>
    <row r="91" spans="1:4">
      <c r="A91" s="2" t="s">
        <v>1045</v>
      </c>
      <c r="B91" s="2" t="s">
        <v>1047</v>
      </c>
      <c r="C91" s="2" t="s">
        <v>1048</v>
      </c>
      <c r="D91" s="2" t="s">
        <v>869</v>
      </c>
    </row>
    <row r="92" spans="1:4">
      <c r="A92" s="2" t="s">
        <v>1045</v>
      </c>
      <c r="B92" s="2" t="s">
        <v>1049</v>
      </c>
      <c r="C92" s="2" t="s">
        <v>1050</v>
      </c>
      <c r="D92" s="2" t="s">
        <v>869</v>
      </c>
    </row>
    <row r="93" spans="1:4">
      <c r="A93" s="2" t="s">
        <v>1045</v>
      </c>
      <c r="B93" s="2" t="s">
        <v>1051</v>
      </c>
      <c r="C93" s="2" t="s">
        <v>1052</v>
      </c>
      <c r="D93" s="2" t="s">
        <v>869</v>
      </c>
    </row>
    <row r="94" spans="1:4">
      <c r="A94" s="2" t="s">
        <v>1045</v>
      </c>
      <c r="B94" s="2" t="s">
        <v>1053</v>
      </c>
      <c r="C94" s="2" t="s">
        <v>1054</v>
      </c>
      <c r="D94" s="2" t="s">
        <v>869</v>
      </c>
    </row>
    <row r="95" spans="1:4">
      <c r="A95" s="2" t="s">
        <v>1045</v>
      </c>
      <c r="B95" s="2" t="s">
        <v>1055</v>
      </c>
      <c r="C95" s="2" t="s">
        <v>1056</v>
      </c>
      <c r="D95" s="2" t="s">
        <v>869</v>
      </c>
    </row>
    <row r="96" spans="1:4">
      <c r="A96" s="2" t="s">
        <v>1045</v>
      </c>
      <c r="B96" s="2" t="s">
        <v>1045</v>
      </c>
      <c r="C96" s="2" t="s">
        <v>1046</v>
      </c>
      <c r="D96" s="2" t="s">
        <v>866</v>
      </c>
    </row>
    <row r="97" spans="1:4">
      <c r="A97" s="2" t="s">
        <v>1045</v>
      </c>
      <c r="B97" s="2" t="s">
        <v>1057</v>
      </c>
      <c r="C97" s="2" t="s">
        <v>1058</v>
      </c>
      <c r="D97" s="2" t="s">
        <v>869</v>
      </c>
    </row>
    <row r="98" spans="1:4">
      <c r="A98" s="2" t="s">
        <v>1045</v>
      </c>
      <c r="B98" s="2" t="s">
        <v>1059</v>
      </c>
      <c r="C98" s="2" t="s">
        <v>1060</v>
      </c>
      <c r="D98" s="2" t="s">
        <v>869</v>
      </c>
    </row>
    <row r="99" spans="1:4">
      <c r="A99" s="2" t="s">
        <v>1045</v>
      </c>
      <c r="B99" s="2" t="s">
        <v>1061</v>
      </c>
      <c r="C99" s="2" t="s">
        <v>1062</v>
      </c>
      <c r="D99" s="2" t="s">
        <v>869</v>
      </c>
    </row>
    <row r="100" spans="1:4">
      <c r="A100" s="2" t="s">
        <v>1045</v>
      </c>
      <c r="B100" s="2" t="s">
        <v>1063</v>
      </c>
      <c r="C100" s="2" t="s">
        <v>1064</v>
      </c>
      <c r="D100" s="2" t="s">
        <v>869</v>
      </c>
    </row>
    <row r="101" spans="1:4">
      <c r="A101" s="2" t="s">
        <v>1045</v>
      </c>
      <c r="B101" s="2" t="s">
        <v>1065</v>
      </c>
      <c r="C101" s="2" t="s">
        <v>1066</v>
      </c>
      <c r="D101" s="2" t="s">
        <v>869</v>
      </c>
    </row>
    <row r="102" spans="1:4">
      <c r="A102" s="2" t="s">
        <v>1045</v>
      </c>
      <c r="B102" s="2" t="s">
        <v>1067</v>
      </c>
      <c r="C102" s="2" t="s">
        <v>1068</v>
      </c>
      <c r="D102" s="2" t="s">
        <v>869</v>
      </c>
    </row>
    <row r="103" spans="1:4">
      <c r="A103" s="2" t="s">
        <v>1045</v>
      </c>
      <c r="B103" s="2" t="s">
        <v>1069</v>
      </c>
      <c r="C103" s="2" t="s">
        <v>1070</v>
      </c>
      <c r="D103" s="2" t="s">
        <v>869</v>
      </c>
    </row>
    <row r="104" spans="1:4">
      <c r="A104" s="2" t="s">
        <v>1045</v>
      </c>
      <c r="B104" s="2" t="s">
        <v>1071</v>
      </c>
      <c r="C104" s="2" t="s">
        <v>1072</v>
      </c>
      <c r="D104" s="2" t="s">
        <v>869</v>
      </c>
    </row>
    <row r="105" spans="1:4">
      <c r="A105" s="2" t="s">
        <v>1045</v>
      </c>
      <c r="B105" s="2" t="s">
        <v>1073</v>
      </c>
      <c r="C105" s="2" t="s">
        <v>1074</v>
      </c>
      <c r="D105" s="2" t="s">
        <v>869</v>
      </c>
    </row>
    <row r="106" spans="1:4">
      <c r="A106" s="2" t="s">
        <v>1045</v>
      </c>
      <c r="B106" s="2" t="s">
        <v>1075</v>
      </c>
      <c r="C106" s="2" t="s">
        <v>1076</v>
      </c>
      <c r="D106" s="2" t="s">
        <v>869</v>
      </c>
    </row>
    <row r="107" spans="1:4">
      <c r="A107" s="2" t="s">
        <v>1045</v>
      </c>
      <c r="B107" s="2" t="s">
        <v>1077</v>
      </c>
      <c r="C107" s="2" t="s">
        <v>1078</v>
      </c>
      <c r="D107" s="2" t="s">
        <v>869</v>
      </c>
    </row>
    <row r="108" spans="1:4">
      <c r="A108" s="2" t="s">
        <v>1045</v>
      </c>
      <c r="B108" s="2" t="s">
        <v>1079</v>
      </c>
      <c r="C108" s="2" t="s">
        <v>1080</v>
      </c>
      <c r="D108" s="2" t="s">
        <v>869</v>
      </c>
    </row>
    <row r="109" spans="1:4">
      <c r="A109" s="2" t="s">
        <v>1045</v>
      </c>
      <c r="B109" s="2" t="s">
        <v>1081</v>
      </c>
      <c r="C109" s="2" t="s">
        <v>1082</v>
      </c>
      <c r="D109" s="2" t="s">
        <v>869</v>
      </c>
    </row>
    <row r="110" spans="1:4">
      <c r="A110" s="2" t="s">
        <v>1045</v>
      </c>
      <c r="B110" s="2" t="s">
        <v>1083</v>
      </c>
      <c r="C110" s="2" t="s">
        <v>1084</v>
      </c>
      <c r="D110" s="2" t="s">
        <v>869</v>
      </c>
    </row>
    <row r="111" spans="1:4">
      <c r="A111" s="2" t="s">
        <v>1045</v>
      </c>
      <c r="B111" s="2" t="s">
        <v>1085</v>
      </c>
      <c r="C111" s="2" t="s">
        <v>1086</v>
      </c>
      <c r="D111" s="2" t="s">
        <v>869</v>
      </c>
    </row>
    <row r="112" spans="1:4">
      <c r="A112" s="2" t="s">
        <v>1045</v>
      </c>
      <c r="B112" s="2" t="s">
        <v>1087</v>
      </c>
      <c r="C112" s="2" t="s">
        <v>1088</v>
      </c>
      <c r="D112" s="2" t="s">
        <v>869</v>
      </c>
    </row>
    <row r="113" spans="1:4">
      <c r="A113" s="2" t="s">
        <v>1045</v>
      </c>
      <c r="B113" s="2" t="s">
        <v>1089</v>
      </c>
      <c r="C113" s="2" t="s">
        <v>1090</v>
      </c>
      <c r="D113" s="2" t="s">
        <v>869</v>
      </c>
    </row>
    <row r="114" spans="1:4">
      <c r="A114" s="2" t="s">
        <v>1045</v>
      </c>
      <c r="B114" s="2" t="s">
        <v>1091</v>
      </c>
      <c r="C114" s="2" t="s">
        <v>1092</v>
      </c>
      <c r="D114" s="2" t="s">
        <v>869</v>
      </c>
    </row>
    <row r="115" spans="1:4">
      <c r="A115" s="2" t="s">
        <v>1045</v>
      </c>
      <c r="B115" s="2" t="s">
        <v>1093</v>
      </c>
      <c r="C115" s="2" t="s">
        <v>1094</v>
      </c>
      <c r="D115" s="2" t="s">
        <v>869</v>
      </c>
    </row>
    <row r="116" spans="1:4">
      <c r="A116" s="2" t="s">
        <v>1095</v>
      </c>
      <c r="B116" s="2" t="s">
        <v>1097</v>
      </c>
      <c r="C116" s="2" t="s">
        <v>1098</v>
      </c>
      <c r="D116" s="2" t="s">
        <v>869</v>
      </c>
    </row>
    <row r="117" spans="1:4">
      <c r="A117" s="2" t="s">
        <v>1095</v>
      </c>
      <c r="B117" s="2" t="s">
        <v>1099</v>
      </c>
      <c r="C117" s="2" t="s">
        <v>1100</v>
      </c>
      <c r="D117" s="2" t="s">
        <v>869</v>
      </c>
    </row>
    <row r="118" spans="1:4">
      <c r="A118" s="2" t="s">
        <v>1095</v>
      </c>
      <c r="B118" s="2" t="s">
        <v>1101</v>
      </c>
      <c r="C118" s="2" t="s">
        <v>1102</v>
      </c>
      <c r="D118" s="2" t="s">
        <v>869</v>
      </c>
    </row>
    <row r="119" spans="1:4">
      <c r="A119" s="2" t="s">
        <v>1095</v>
      </c>
      <c r="B119" s="2" t="s">
        <v>1103</v>
      </c>
      <c r="C119" s="2" t="s">
        <v>1104</v>
      </c>
      <c r="D119" s="2" t="s">
        <v>869</v>
      </c>
    </row>
    <row r="120" spans="1:4">
      <c r="A120" s="2" t="s">
        <v>1095</v>
      </c>
      <c r="B120" s="2" t="s">
        <v>1105</v>
      </c>
      <c r="C120" s="2" t="s">
        <v>1106</v>
      </c>
      <c r="D120" s="2" t="s">
        <v>869</v>
      </c>
    </row>
    <row r="121" spans="1:4">
      <c r="A121" s="2" t="s">
        <v>1095</v>
      </c>
      <c r="B121" s="2" t="s">
        <v>1107</v>
      </c>
      <c r="C121" s="2" t="s">
        <v>1108</v>
      </c>
      <c r="D121" s="2" t="s">
        <v>869</v>
      </c>
    </row>
    <row r="122" spans="1:4">
      <c r="A122" s="2" t="s">
        <v>1095</v>
      </c>
      <c r="B122" s="2" t="s">
        <v>1095</v>
      </c>
      <c r="C122" s="2" t="s">
        <v>1096</v>
      </c>
      <c r="D122" s="2" t="s">
        <v>866</v>
      </c>
    </row>
    <row r="123" spans="1:4">
      <c r="A123" s="2" t="s">
        <v>1095</v>
      </c>
      <c r="B123" s="2" t="s">
        <v>1109</v>
      </c>
      <c r="C123" s="2" t="s">
        <v>1110</v>
      </c>
      <c r="D123" s="2" t="s">
        <v>1111</v>
      </c>
    </row>
    <row r="124" spans="1:4">
      <c r="A124" s="2" t="s">
        <v>1095</v>
      </c>
      <c r="B124" s="2" t="s">
        <v>1112</v>
      </c>
      <c r="C124" s="2" t="s">
        <v>1113</v>
      </c>
      <c r="D124" s="2" t="s">
        <v>869</v>
      </c>
    </row>
    <row r="125" spans="1:4">
      <c r="A125" s="2" t="s">
        <v>1095</v>
      </c>
      <c r="B125" s="2" t="s">
        <v>1114</v>
      </c>
      <c r="C125" s="2" t="s">
        <v>1115</v>
      </c>
      <c r="D125" s="2" t="s">
        <v>869</v>
      </c>
    </row>
    <row r="126" spans="1:4">
      <c r="A126" s="2" t="s">
        <v>1095</v>
      </c>
      <c r="B126" s="2" t="s">
        <v>1116</v>
      </c>
      <c r="C126" s="2" t="s">
        <v>1117</v>
      </c>
      <c r="D126" s="2" t="s">
        <v>869</v>
      </c>
    </row>
    <row r="127" spans="1:4">
      <c r="A127" s="2" t="s">
        <v>1118</v>
      </c>
      <c r="B127" s="2" t="s">
        <v>1120</v>
      </c>
      <c r="C127" s="2" t="s">
        <v>1121</v>
      </c>
      <c r="D127" s="2" t="s">
        <v>869</v>
      </c>
    </row>
    <row r="128" spans="1:4">
      <c r="A128" s="2" t="s">
        <v>1118</v>
      </c>
      <c r="B128" s="2" t="s">
        <v>1122</v>
      </c>
      <c r="C128" s="2" t="s">
        <v>1123</v>
      </c>
      <c r="D128" s="2" t="s">
        <v>869</v>
      </c>
    </row>
    <row r="129" spans="1:4">
      <c r="A129" s="2" t="s">
        <v>1118</v>
      </c>
      <c r="B129" s="2" t="s">
        <v>1124</v>
      </c>
      <c r="C129" s="2" t="s">
        <v>1125</v>
      </c>
      <c r="D129" s="2" t="s">
        <v>869</v>
      </c>
    </row>
    <row r="130" spans="1:4">
      <c r="A130" s="2" t="s">
        <v>1118</v>
      </c>
      <c r="B130" s="2" t="s">
        <v>1126</v>
      </c>
      <c r="C130" s="2" t="s">
        <v>1127</v>
      </c>
      <c r="D130" s="2" t="s">
        <v>869</v>
      </c>
    </row>
    <row r="131" spans="1:4">
      <c r="A131" s="2" t="s">
        <v>1118</v>
      </c>
      <c r="B131" s="2" t="s">
        <v>1118</v>
      </c>
      <c r="C131" s="2" t="s">
        <v>1119</v>
      </c>
      <c r="D131" s="2" t="s">
        <v>866</v>
      </c>
    </row>
    <row r="132" spans="1:4">
      <c r="A132" s="2" t="s">
        <v>1118</v>
      </c>
      <c r="B132" s="2" t="s">
        <v>1128</v>
      </c>
      <c r="C132" s="2" t="s">
        <v>1129</v>
      </c>
      <c r="D132" s="2" t="s">
        <v>869</v>
      </c>
    </row>
    <row r="133" spans="1:4">
      <c r="A133" s="2" t="s">
        <v>1118</v>
      </c>
      <c r="B133" s="2" t="s">
        <v>1130</v>
      </c>
      <c r="C133" s="2" t="s">
        <v>1131</v>
      </c>
      <c r="D133" s="2" t="s">
        <v>869</v>
      </c>
    </row>
    <row r="134" spans="1:4">
      <c r="A134" s="2" t="s">
        <v>1118</v>
      </c>
      <c r="B134" s="2" t="s">
        <v>1132</v>
      </c>
      <c r="C134" s="2" t="s">
        <v>1133</v>
      </c>
      <c r="D134" s="2" t="s">
        <v>869</v>
      </c>
    </row>
    <row r="135" spans="1:4">
      <c r="A135" s="2" t="s">
        <v>1118</v>
      </c>
      <c r="B135" s="2" t="s">
        <v>1134</v>
      </c>
      <c r="C135" s="2" t="s">
        <v>1135</v>
      </c>
      <c r="D135" s="2" t="s">
        <v>869</v>
      </c>
    </row>
    <row r="136" spans="1:4">
      <c r="A136" s="2" t="s">
        <v>1118</v>
      </c>
      <c r="B136" s="2" t="s">
        <v>1136</v>
      </c>
      <c r="C136" s="2" t="s">
        <v>1137</v>
      </c>
      <c r="D136" s="2" t="s">
        <v>869</v>
      </c>
    </row>
    <row r="137" spans="1:4">
      <c r="A137" s="2" t="s">
        <v>1118</v>
      </c>
      <c r="B137" s="2" t="s">
        <v>1138</v>
      </c>
      <c r="C137" s="2" t="s">
        <v>1139</v>
      </c>
      <c r="D137" s="2" t="s">
        <v>869</v>
      </c>
    </row>
    <row r="138" spans="1:4">
      <c r="A138" s="2" t="s">
        <v>1118</v>
      </c>
      <c r="B138" s="2" t="s">
        <v>1140</v>
      </c>
      <c r="C138" s="2" t="s">
        <v>1141</v>
      </c>
      <c r="D138" s="2" t="s">
        <v>869</v>
      </c>
    </row>
    <row r="139" spans="1:4">
      <c r="A139" s="2" t="s">
        <v>1118</v>
      </c>
      <c r="B139" s="2" t="s">
        <v>1142</v>
      </c>
      <c r="C139" s="2" t="s">
        <v>1143</v>
      </c>
      <c r="D139" s="2" t="s">
        <v>869</v>
      </c>
    </row>
    <row r="140" spans="1:4">
      <c r="A140" s="2" t="s">
        <v>1144</v>
      </c>
      <c r="B140" s="2" t="s">
        <v>1146</v>
      </c>
      <c r="C140" s="2" t="s">
        <v>1147</v>
      </c>
      <c r="D140" s="2" t="s">
        <v>869</v>
      </c>
    </row>
    <row r="141" spans="1:4">
      <c r="A141" s="2" t="s">
        <v>1144</v>
      </c>
      <c r="B141" s="2" t="s">
        <v>1148</v>
      </c>
      <c r="C141" s="2" t="s">
        <v>1149</v>
      </c>
      <c r="D141" s="2" t="s">
        <v>869</v>
      </c>
    </row>
    <row r="142" spans="1:4">
      <c r="A142" s="2" t="s">
        <v>1144</v>
      </c>
      <c r="B142" s="2" t="s">
        <v>1150</v>
      </c>
      <c r="C142" s="2" t="s">
        <v>1151</v>
      </c>
      <c r="D142" s="2" t="s">
        <v>869</v>
      </c>
    </row>
    <row r="143" spans="1:4">
      <c r="A143" s="2" t="s">
        <v>1144</v>
      </c>
      <c r="B143" s="2" t="s">
        <v>1152</v>
      </c>
      <c r="C143" s="2" t="s">
        <v>1153</v>
      </c>
      <c r="D143" s="2" t="s">
        <v>869</v>
      </c>
    </row>
    <row r="144" spans="1:4">
      <c r="A144" s="2" t="s">
        <v>1144</v>
      </c>
      <c r="B144" s="2" t="s">
        <v>1144</v>
      </c>
      <c r="C144" s="2" t="s">
        <v>1145</v>
      </c>
      <c r="D144" s="2" t="s">
        <v>866</v>
      </c>
    </row>
    <row r="145" spans="1:4">
      <c r="A145" s="2" t="s">
        <v>1144</v>
      </c>
      <c r="B145" s="2" t="s">
        <v>1154</v>
      </c>
      <c r="C145" s="2" t="s">
        <v>1155</v>
      </c>
      <c r="D145" s="2" t="s">
        <v>869</v>
      </c>
    </row>
    <row r="146" spans="1:4">
      <c r="A146" s="2" t="s">
        <v>1144</v>
      </c>
      <c r="B146" s="2" t="s">
        <v>1156</v>
      </c>
      <c r="C146" s="2" t="s">
        <v>1157</v>
      </c>
      <c r="D146" s="2" t="s">
        <v>869</v>
      </c>
    </row>
    <row r="147" spans="1:4">
      <c r="A147" s="2" t="s">
        <v>1144</v>
      </c>
      <c r="B147" s="2" t="s">
        <v>1158</v>
      </c>
      <c r="C147" s="2" t="s">
        <v>1159</v>
      </c>
      <c r="D147" s="2" t="s">
        <v>869</v>
      </c>
    </row>
    <row r="148" spans="1:4">
      <c r="A148" s="2" t="s">
        <v>1144</v>
      </c>
      <c r="B148" s="2" t="s">
        <v>1160</v>
      </c>
      <c r="C148" s="2" t="s">
        <v>1161</v>
      </c>
      <c r="D148" s="2" t="s">
        <v>869</v>
      </c>
    </row>
    <row r="149" spans="1:4">
      <c r="A149" s="2" t="s">
        <v>1144</v>
      </c>
      <c r="B149" s="2" t="s">
        <v>1162</v>
      </c>
      <c r="C149" s="2" t="s">
        <v>1163</v>
      </c>
      <c r="D149" s="2" t="s">
        <v>869</v>
      </c>
    </row>
    <row r="150" spans="1:4">
      <c r="A150" s="2" t="s">
        <v>1164</v>
      </c>
      <c r="B150" s="2" t="s">
        <v>1166</v>
      </c>
      <c r="C150" s="2" t="s">
        <v>1167</v>
      </c>
      <c r="D150" s="2" t="s">
        <v>869</v>
      </c>
    </row>
    <row r="151" spans="1:4">
      <c r="A151" s="2" t="s">
        <v>1164</v>
      </c>
      <c r="B151" s="2" t="s">
        <v>1168</v>
      </c>
      <c r="C151" s="2" t="s">
        <v>1169</v>
      </c>
      <c r="D151" s="2" t="s">
        <v>869</v>
      </c>
    </row>
    <row r="152" spans="1:4">
      <c r="A152" s="2" t="s">
        <v>1164</v>
      </c>
      <c r="B152" s="2" t="s">
        <v>1170</v>
      </c>
      <c r="C152" s="2" t="s">
        <v>1171</v>
      </c>
      <c r="D152" s="2" t="s">
        <v>869</v>
      </c>
    </row>
    <row r="153" spans="1:4">
      <c r="A153" s="2" t="s">
        <v>1164</v>
      </c>
      <c r="B153" s="2" t="s">
        <v>1172</v>
      </c>
      <c r="C153" s="2" t="s">
        <v>1173</v>
      </c>
      <c r="D153" s="2" t="s">
        <v>869</v>
      </c>
    </row>
    <row r="154" spans="1:4">
      <c r="A154" s="2" t="s">
        <v>1164</v>
      </c>
      <c r="B154" s="2" t="s">
        <v>1164</v>
      </c>
      <c r="C154" s="2" t="s">
        <v>1165</v>
      </c>
      <c r="D154" s="2" t="s">
        <v>866</v>
      </c>
    </row>
    <row r="155" spans="1:4">
      <c r="A155" s="2" t="s">
        <v>1164</v>
      </c>
      <c r="B155" s="2" t="s">
        <v>1174</v>
      </c>
      <c r="C155" s="2" t="s">
        <v>1175</v>
      </c>
      <c r="D155" s="2" t="s">
        <v>869</v>
      </c>
    </row>
    <row r="156" spans="1:4">
      <c r="A156" s="2" t="s">
        <v>1164</v>
      </c>
      <c r="B156" s="2" t="s">
        <v>1176</v>
      </c>
      <c r="C156" s="2" t="s">
        <v>1177</v>
      </c>
      <c r="D156" s="2" t="s">
        <v>869</v>
      </c>
    </row>
    <row r="157" spans="1:4">
      <c r="A157" s="2" t="s">
        <v>1164</v>
      </c>
      <c r="B157" s="2" t="s">
        <v>1178</v>
      </c>
      <c r="C157" s="2" t="s">
        <v>1179</v>
      </c>
      <c r="D157" s="2" t="s">
        <v>869</v>
      </c>
    </row>
    <row r="158" spans="1:4">
      <c r="A158" s="2" t="s">
        <v>1164</v>
      </c>
      <c r="B158" s="2" t="s">
        <v>1180</v>
      </c>
      <c r="C158" s="2" t="s">
        <v>1181</v>
      </c>
      <c r="D158" s="2" t="s">
        <v>869</v>
      </c>
    </row>
    <row r="159" spans="1:4">
      <c r="A159" s="2" t="s">
        <v>1164</v>
      </c>
      <c r="B159" s="2" t="s">
        <v>1182</v>
      </c>
      <c r="C159" s="2" t="s">
        <v>1183</v>
      </c>
      <c r="D159" s="2" t="s">
        <v>869</v>
      </c>
    </row>
    <row r="160" spans="1:4">
      <c r="A160" s="2" t="s">
        <v>1164</v>
      </c>
      <c r="B160" s="2" t="s">
        <v>1184</v>
      </c>
      <c r="C160" s="2" t="s">
        <v>1185</v>
      </c>
      <c r="D160" s="2" t="s">
        <v>869</v>
      </c>
    </row>
    <row r="161" spans="1:4">
      <c r="A161" s="2" t="s">
        <v>1186</v>
      </c>
      <c r="B161" s="2" t="s">
        <v>1188</v>
      </c>
      <c r="C161" s="2" t="s">
        <v>1189</v>
      </c>
      <c r="D161" s="2" t="s">
        <v>869</v>
      </c>
    </row>
    <row r="162" spans="1:4">
      <c r="A162" s="2" t="s">
        <v>1186</v>
      </c>
      <c r="B162" s="2" t="s">
        <v>1190</v>
      </c>
      <c r="C162" s="2" t="s">
        <v>1191</v>
      </c>
      <c r="D162" s="2" t="s">
        <v>869</v>
      </c>
    </row>
    <row r="163" spans="1:4">
      <c r="A163" s="2" t="s">
        <v>1186</v>
      </c>
      <c r="B163" s="2" t="s">
        <v>1192</v>
      </c>
      <c r="C163" s="2" t="s">
        <v>1193</v>
      </c>
      <c r="D163" s="2" t="s">
        <v>869</v>
      </c>
    </row>
    <row r="164" spans="1:4">
      <c r="A164" s="2" t="s">
        <v>1186</v>
      </c>
      <c r="B164" s="2" t="s">
        <v>1194</v>
      </c>
      <c r="C164" s="2" t="s">
        <v>1195</v>
      </c>
      <c r="D164" s="2" t="s">
        <v>869</v>
      </c>
    </row>
    <row r="165" spans="1:4">
      <c r="A165" s="2" t="s">
        <v>1186</v>
      </c>
      <c r="B165" s="2" t="s">
        <v>1196</v>
      </c>
      <c r="C165" s="2" t="s">
        <v>1197</v>
      </c>
      <c r="D165" s="2" t="s">
        <v>869</v>
      </c>
    </row>
    <row r="166" spans="1:4">
      <c r="A166" s="2" t="s">
        <v>1186</v>
      </c>
      <c r="B166" s="2" t="s">
        <v>1186</v>
      </c>
      <c r="C166" s="2" t="s">
        <v>1187</v>
      </c>
      <c r="D166" s="2" t="s">
        <v>866</v>
      </c>
    </row>
    <row r="167" spans="1:4">
      <c r="A167" s="2" t="s">
        <v>1186</v>
      </c>
      <c r="B167" s="2" t="s">
        <v>1198</v>
      </c>
      <c r="C167" s="2" t="s">
        <v>1199</v>
      </c>
      <c r="D167" s="2" t="s">
        <v>1111</v>
      </c>
    </row>
    <row r="168" spans="1:4">
      <c r="A168" s="2" t="s">
        <v>1186</v>
      </c>
      <c r="B168" s="2" t="s">
        <v>888</v>
      </c>
      <c r="C168" s="2" t="s">
        <v>1200</v>
      </c>
      <c r="D168" s="2" t="s">
        <v>869</v>
      </c>
    </row>
    <row r="169" spans="1:4">
      <c r="A169" s="2" t="s">
        <v>1186</v>
      </c>
      <c r="B169" s="2" t="s">
        <v>1201</v>
      </c>
      <c r="C169" s="2" t="s">
        <v>1202</v>
      </c>
      <c r="D169" s="2" t="s">
        <v>869</v>
      </c>
    </row>
    <row r="170" spans="1:4">
      <c r="A170" s="2" t="s">
        <v>1186</v>
      </c>
      <c r="B170" s="2" t="s">
        <v>1203</v>
      </c>
      <c r="C170" s="2" t="s">
        <v>1204</v>
      </c>
      <c r="D170" s="2" t="s">
        <v>869</v>
      </c>
    </row>
    <row r="171" spans="1:4">
      <c r="A171" s="2" t="s">
        <v>1186</v>
      </c>
      <c r="B171" s="2" t="s">
        <v>1205</v>
      </c>
      <c r="C171" s="2" t="s">
        <v>1206</v>
      </c>
      <c r="D171" s="2" t="s">
        <v>869</v>
      </c>
    </row>
    <row r="172" spans="1:4">
      <c r="A172" s="2" t="s">
        <v>1186</v>
      </c>
      <c r="B172" s="2" t="s">
        <v>1207</v>
      </c>
      <c r="C172" s="2" t="s">
        <v>1208</v>
      </c>
      <c r="D172" s="2" t="s">
        <v>869</v>
      </c>
    </row>
    <row r="173" spans="1:4">
      <c r="A173" s="2" t="s">
        <v>1186</v>
      </c>
      <c r="B173" s="2" t="s">
        <v>1209</v>
      </c>
      <c r="C173" s="2" t="s">
        <v>1210</v>
      </c>
      <c r="D173" s="2" t="s">
        <v>869</v>
      </c>
    </row>
    <row r="174" spans="1:4">
      <c r="A174" s="2" t="s">
        <v>1211</v>
      </c>
      <c r="B174" s="2" t="s">
        <v>1120</v>
      </c>
      <c r="C174" s="2" t="s">
        <v>1213</v>
      </c>
      <c r="D174" s="2" t="s">
        <v>869</v>
      </c>
    </row>
    <row r="175" spans="1:4">
      <c r="A175" s="2" t="s">
        <v>1211</v>
      </c>
      <c r="B175" s="2" t="s">
        <v>1214</v>
      </c>
      <c r="C175" s="2" t="s">
        <v>1215</v>
      </c>
      <c r="D175" s="2" t="s">
        <v>869</v>
      </c>
    </row>
    <row r="176" spans="1:4">
      <c r="A176" s="2" t="s">
        <v>1211</v>
      </c>
      <c r="B176" s="2" t="s">
        <v>1216</v>
      </c>
      <c r="C176" s="2" t="s">
        <v>1217</v>
      </c>
      <c r="D176" s="2" t="s">
        <v>869</v>
      </c>
    </row>
    <row r="177" spans="1:4">
      <c r="A177" s="2" t="s">
        <v>1211</v>
      </c>
      <c r="B177" s="2" t="s">
        <v>1218</v>
      </c>
      <c r="C177" s="2" t="s">
        <v>1219</v>
      </c>
      <c r="D177" s="2" t="s">
        <v>869</v>
      </c>
    </row>
    <row r="178" spans="1:4">
      <c r="A178" s="2" t="s">
        <v>1211</v>
      </c>
      <c r="B178" s="2" t="s">
        <v>1211</v>
      </c>
      <c r="C178" s="2" t="s">
        <v>1212</v>
      </c>
      <c r="D178" s="2" t="s">
        <v>866</v>
      </c>
    </row>
    <row r="179" spans="1:4">
      <c r="A179" s="2" t="s">
        <v>1211</v>
      </c>
      <c r="B179" s="2" t="s">
        <v>1220</v>
      </c>
      <c r="C179" s="2" t="s">
        <v>1221</v>
      </c>
      <c r="D179" s="2" t="s">
        <v>869</v>
      </c>
    </row>
    <row r="180" spans="1:4">
      <c r="A180" s="2" t="s">
        <v>1211</v>
      </c>
      <c r="B180" s="2" t="s">
        <v>1222</v>
      </c>
      <c r="C180" s="2" t="s">
        <v>1223</v>
      </c>
      <c r="D180" s="2" t="s">
        <v>869</v>
      </c>
    </row>
    <row r="181" spans="1:4">
      <c r="A181" s="2" t="s">
        <v>1211</v>
      </c>
      <c r="B181" s="2" t="s">
        <v>1224</v>
      </c>
      <c r="C181" s="2" t="s">
        <v>1225</v>
      </c>
      <c r="D181" s="2" t="s">
        <v>869</v>
      </c>
    </row>
    <row r="182" spans="1:4">
      <c r="A182" s="2" t="s">
        <v>1211</v>
      </c>
      <c r="B182" s="2" t="s">
        <v>1226</v>
      </c>
      <c r="C182" s="2" t="s">
        <v>1227</v>
      </c>
      <c r="D182" s="2" t="s">
        <v>869</v>
      </c>
    </row>
    <row r="183" spans="1:4">
      <c r="A183" s="2" t="s">
        <v>1211</v>
      </c>
      <c r="B183" s="2" t="s">
        <v>1228</v>
      </c>
      <c r="C183" s="2" t="s">
        <v>1229</v>
      </c>
      <c r="D183" s="2" t="s">
        <v>869</v>
      </c>
    </row>
    <row r="184" spans="1:4">
      <c r="A184" s="2" t="s">
        <v>1211</v>
      </c>
      <c r="B184" s="2" t="s">
        <v>1230</v>
      </c>
      <c r="C184" s="2" t="s">
        <v>1231</v>
      </c>
      <c r="D184" s="2" t="s">
        <v>869</v>
      </c>
    </row>
    <row r="185" spans="1:4">
      <c r="A185" s="2" t="s">
        <v>1211</v>
      </c>
      <c r="B185" s="2" t="s">
        <v>1232</v>
      </c>
      <c r="C185" s="2" t="s">
        <v>1233</v>
      </c>
      <c r="D185" s="2" t="s">
        <v>869</v>
      </c>
    </row>
    <row r="186" spans="1:4">
      <c r="A186" s="2" t="s">
        <v>1211</v>
      </c>
      <c r="B186" s="2" t="s">
        <v>1234</v>
      </c>
      <c r="C186" s="2" t="s">
        <v>1235</v>
      </c>
      <c r="D186" s="2" t="s">
        <v>869</v>
      </c>
    </row>
    <row r="187" spans="1:4">
      <c r="A187" s="2" t="s">
        <v>1211</v>
      </c>
      <c r="B187" s="2" t="s">
        <v>1236</v>
      </c>
      <c r="C187" s="2" t="s">
        <v>1237</v>
      </c>
      <c r="D187" s="2" t="s">
        <v>869</v>
      </c>
    </row>
    <row r="188" spans="1:4">
      <c r="A188" s="2" t="s">
        <v>1211</v>
      </c>
      <c r="B188" s="2" t="s">
        <v>1238</v>
      </c>
      <c r="C188" s="2" t="s">
        <v>1239</v>
      </c>
      <c r="D188" s="2" t="s">
        <v>869</v>
      </c>
    </row>
    <row r="189" spans="1:4">
      <c r="A189" s="2" t="s">
        <v>1211</v>
      </c>
      <c r="B189" s="2" t="s">
        <v>1240</v>
      </c>
      <c r="C189" s="2" t="s">
        <v>1241</v>
      </c>
      <c r="D189" s="2" t="s">
        <v>869</v>
      </c>
    </row>
    <row r="190" spans="1:4">
      <c r="A190" s="2" t="s">
        <v>1211</v>
      </c>
      <c r="B190" s="2" t="s">
        <v>1242</v>
      </c>
      <c r="C190" s="2" t="s">
        <v>1243</v>
      </c>
      <c r="D190" s="2" t="s">
        <v>869</v>
      </c>
    </row>
    <row r="191" spans="1:4">
      <c r="A191" s="2" t="s">
        <v>1244</v>
      </c>
      <c r="B191" s="2" t="s">
        <v>1246</v>
      </c>
      <c r="C191" s="2" t="s">
        <v>1247</v>
      </c>
      <c r="D191" s="2" t="s">
        <v>869</v>
      </c>
    </row>
    <row r="192" spans="1:4">
      <c r="A192" s="2" t="s">
        <v>1244</v>
      </c>
      <c r="B192" s="2" t="s">
        <v>1109</v>
      </c>
      <c r="C192" s="2" t="s">
        <v>1248</v>
      </c>
      <c r="D192" s="2" t="s">
        <v>869</v>
      </c>
    </row>
    <row r="193" spans="1:4">
      <c r="A193" s="2" t="s">
        <v>1244</v>
      </c>
      <c r="B193" s="2" t="s">
        <v>1249</v>
      </c>
      <c r="C193" s="2" t="s">
        <v>1250</v>
      </c>
      <c r="D193" s="2" t="s">
        <v>869</v>
      </c>
    </row>
    <row r="194" spans="1:4">
      <c r="A194" s="2" t="s">
        <v>1244</v>
      </c>
      <c r="B194" s="2" t="s">
        <v>1251</v>
      </c>
      <c r="C194" s="2" t="s">
        <v>1252</v>
      </c>
      <c r="D194" s="2" t="s">
        <v>869</v>
      </c>
    </row>
    <row r="195" spans="1:4">
      <c r="A195" s="2" t="s">
        <v>1244</v>
      </c>
      <c r="B195" s="2" t="s">
        <v>1253</v>
      </c>
      <c r="C195" s="2" t="s">
        <v>1254</v>
      </c>
      <c r="D195" s="2" t="s">
        <v>869</v>
      </c>
    </row>
    <row r="196" spans="1:4">
      <c r="A196" s="2" t="s">
        <v>1244</v>
      </c>
      <c r="B196" s="2" t="s">
        <v>1255</v>
      </c>
      <c r="C196" s="2" t="s">
        <v>1256</v>
      </c>
      <c r="D196" s="2" t="s">
        <v>869</v>
      </c>
    </row>
    <row r="197" spans="1:4">
      <c r="A197" s="2" t="s">
        <v>1244</v>
      </c>
      <c r="B197" s="2" t="s">
        <v>888</v>
      </c>
      <c r="C197" s="2" t="s">
        <v>1257</v>
      </c>
      <c r="D197" s="2" t="s">
        <v>869</v>
      </c>
    </row>
    <row r="198" spans="1:4">
      <c r="A198" s="2" t="s">
        <v>1244</v>
      </c>
      <c r="B198" s="2" t="s">
        <v>1244</v>
      </c>
      <c r="C198" s="2" t="s">
        <v>1245</v>
      </c>
      <c r="D198" s="2" t="s">
        <v>866</v>
      </c>
    </row>
    <row r="199" spans="1:4">
      <c r="A199" s="2" t="s">
        <v>1244</v>
      </c>
      <c r="B199" s="2" t="s">
        <v>1258</v>
      </c>
      <c r="C199" s="2" t="s">
        <v>1259</v>
      </c>
      <c r="D199" s="2" t="s">
        <v>869</v>
      </c>
    </row>
    <row r="200" spans="1:4">
      <c r="A200" s="2" t="s">
        <v>1244</v>
      </c>
      <c r="B200" s="2" t="s">
        <v>1260</v>
      </c>
      <c r="C200" s="2" t="s">
        <v>1261</v>
      </c>
      <c r="D200" s="2" t="s">
        <v>869</v>
      </c>
    </row>
    <row r="201" spans="1:4">
      <c r="A201" s="2" t="s">
        <v>1244</v>
      </c>
      <c r="B201" s="2" t="s">
        <v>1262</v>
      </c>
      <c r="C201" s="2" t="s">
        <v>1263</v>
      </c>
      <c r="D201" s="2" t="s">
        <v>869</v>
      </c>
    </row>
    <row r="202" spans="1:4">
      <c r="A202" s="2" t="s">
        <v>1244</v>
      </c>
      <c r="B202" s="2" t="s">
        <v>1264</v>
      </c>
      <c r="C202" s="2" t="s">
        <v>1265</v>
      </c>
      <c r="D202" s="2" t="s">
        <v>869</v>
      </c>
    </row>
    <row r="203" spans="1:4">
      <c r="A203" s="2" t="s">
        <v>1244</v>
      </c>
      <c r="B203" s="2" t="s">
        <v>1266</v>
      </c>
      <c r="C203" s="2" t="s">
        <v>1267</v>
      </c>
      <c r="D203" s="2" t="s">
        <v>869</v>
      </c>
    </row>
    <row r="204" spans="1:4">
      <c r="A204" s="2" t="s">
        <v>1268</v>
      </c>
      <c r="B204" s="2" t="s">
        <v>1270</v>
      </c>
      <c r="C204" s="2" t="s">
        <v>1271</v>
      </c>
      <c r="D204" s="2" t="s">
        <v>869</v>
      </c>
    </row>
    <row r="205" spans="1:4">
      <c r="A205" s="2" t="s">
        <v>1268</v>
      </c>
      <c r="B205" s="2" t="s">
        <v>1272</v>
      </c>
      <c r="C205" s="2" t="s">
        <v>1273</v>
      </c>
      <c r="D205" s="2" t="s">
        <v>869</v>
      </c>
    </row>
    <row r="206" spans="1:4">
      <c r="A206" s="2" t="s">
        <v>1268</v>
      </c>
      <c r="B206" s="2" t="s">
        <v>1274</v>
      </c>
      <c r="C206" s="2" t="s">
        <v>1275</v>
      </c>
      <c r="D206" s="2" t="s">
        <v>869</v>
      </c>
    </row>
    <row r="207" spans="1:4">
      <c r="A207" s="2" t="s">
        <v>1268</v>
      </c>
      <c r="B207" s="2" t="s">
        <v>1276</v>
      </c>
      <c r="C207" s="2" t="s">
        <v>1277</v>
      </c>
      <c r="D207" s="2" t="s">
        <v>869</v>
      </c>
    </row>
    <row r="208" spans="1:4">
      <c r="A208" s="2" t="s">
        <v>1268</v>
      </c>
      <c r="B208" s="2" t="s">
        <v>1278</v>
      </c>
      <c r="C208" s="2" t="s">
        <v>1279</v>
      </c>
      <c r="D208" s="2" t="s">
        <v>869</v>
      </c>
    </row>
    <row r="209" spans="1:4">
      <c r="A209" s="2" t="s">
        <v>1268</v>
      </c>
      <c r="B209" s="2" t="s">
        <v>1280</v>
      </c>
      <c r="C209" s="2" t="s">
        <v>1281</v>
      </c>
      <c r="D209" s="2" t="s">
        <v>869</v>
      </c>
    </row>
    <row r="210" spans="1:4">
      <c r="A210" s="2" t="s">
        <v>1268</v>
      </c>
      <c r="B210" s="2" t="s">
        <v>1282</v>
      </c>
      <c r="C210" s="2" t="s">
        <v>1283</v>
      </c>
      <c r="D210" s="2" t="s">
        <v>869</v>
      </c>
    </row>
    <row r="211" spans="1:4">
      <c r="A211" s="2" t="s">
        <v>1268</v>
      </c>
      <c r="B211" s="2" t="s">
        <v>1284</v>
      </c>
      <c r="C211" s="2" t="s">
        <v>1285</v>
      </c>
      <c r="D211" s="2" t="s">
        <v>869</v>
      </c>
    </row>
    <row r="212" spans="1:4">
      <c r="A212" s="2" t="s">
        <v>1268</v>
      </c>
      <c r="B212" s="2" t="s">
        <v>1286</v>
      </c>
      <c r="C212" s="2" t="s">
        <v>1287</v>
      </c>
      <c r="D212" s="2" t="s">
        <v>869</v>
      </c>
    </row>
    <row r="213" spans="1:4">
      <c r="A213" s="2" t="s">
        <v>1268</v>
      </c>
      <c r="B213" s="2" t="s">
        <v>1288</v>
      </c>
      <c r="C213" s="2" t="s">
        <v>1289</v>
      </c>
      <c r="D213" s="2" t="s">
        <v>869</v>
      </c>
    </row>
    <row r="214" spans="1:4">
      <c r="A214" s="2" t="s">
        <v>1268</v>
      </c>
      <c r="B214" s="2" t="s">
        <v>1268</v>
      </c>
      <c r="C214" s="2" t="s">
        <v>1269</v>
      </c>
      <c r="D214" s="2" t="s">
        <v>866</v>
      </c>
    </row>
    <row r="215" spans="1:4">
      <c r="A215" s="2" t="s">
        <v>1268</v>
      </c>
      <c r="B215" s="2" t="s">
        <v>1290</v>
      </c>
      <c r="C215" s="2" t="s">
        <v>1291</v>
      </c>
      <c r="D215" s="2" t="s">
        <v>983</v>
      </c>
    </row>
    <row r="216" spans="1:4">
      <c r="A216" s="2" t="s">
        <v>1268</v>
      </c>
      <c r="B216" s="2" t="s">
        <v>1292</v>
      </c>
      <c r="C216" s="2" t="s">
        <v>1293</v>
      </c>
      <c r="D216" s="2" t="s">
        <v>869</v>
      </c>
    </row>
    <row r="217" spans="1:4">
      <c r="A217" s="2" t="s">
        <v>1268</v>
      </c>
      <c r="B217" s="2" t="s">
        <v>1294</v>
      </c>
      <c r="C217" s="2" t="s">
        <v>1295</v>
      </c>
      <c r="D217" s="2" t="s">
        <v>869</v>
      </c>
    </row>
    <row r="218" spans="1:4">
      <c r="A218" s="2" t="s">
        <v>1268</v>
      </c>
      <c r="B218" s="2" t="s">
        <v>1296</v>
      </c>
      <c r="C218" s="2" t="s">
        <v>1297</v>
      </c>
      <c r="D218" s="2" t="s">
        <v>869</v>
      </c>
    </row>
    <row r="219" spans="1:4">
      <c r="A219" s="2" t="s">
        <v>1268</v>
      </c>
      <c r="B219" s="2" t="s">
        <v>1298</v>
      </c>
      <c r="C219" s="2" t="s">
        <v>1299</v>
      </c>
      <c r="D219" s="2" t="s">
        <v>869</v>
      </c>
    </row>
    <row r="220" spans="1:4">
      <c r="A220" s="2" t="s">
        <v>1268</v>
      </c>
      <c r="B220" s="2" t="s">
        <v>1300</v>
      </c>
      <c r="C220" s="2" t="s">
        <v>1301</v>
      </c>
      <c r="D220" s="2" t="s">
        <v>869</v>
      </c>
    </row>
    <row r="221" spans="1:4">
      <c r="A221" s="2" t="s">
        <v>1302</v>
      </c>
      <c r="B221" s="2" t="s">
        <v>1304</v>
      </c>
      <c r="C221" s="2" t="s">
        <v>1305</v>
      </c>
      <c r="D221" s="2" t="s">
        <v>869</v>
      </c>
    </row>
    <row r="222" spans="1:4">
      <c r="A222" s="2" t="s">
        <v>1302</v>
      </c>
      <c r="B222" s="2" t="s">
        <v>1306</v>
      </c>
      <c r="C222" s="2" t="s">
        <v>1307</v>
      </c>
      <c r="D222" s="2" t="s">
        <v>869</v>
      </c>
    </row>
    <row r="223" spans="1:4">
      <c r="A223" s="2" t="s">
        <v>1302</v>
      </c>
      <c r="B223" s="2" t="s">
        <v>1308</v>
      </c>
      <c r="C223" s="2" t="s">
        <v>1309</v>
      </c>
      <c r="D223" s="2" t="s">
        <v>869</v>
      </c>
    </row>
    <row r="224" spans="1:4">
      <c r="A224" s="2" t="s">
        <v>1302</v>
      </c>
      <c r="B224" s="2" t="s">
        <v>1310</v>
      </c>
      <c r="C224" s="2" t="s">
        <v>1311</v>
      </c>
      <c r="D224" s="2" t="s">
        <v>869</v>
      </c>
    </row>
    <row r="225" spans="1:4">
      <c r="A225" s="2" t="s">
        <v>1302</v>
      </c>
      <c r="B225" s="2" t="s">
        <v>1312</v>
      </c>
      <c r="C225" s="2" t="s">
        <v>1313</v>
      </c>
      <c r="D225" s="2" t="s">
        <v>869</v>
      </c>
    </row>
    <row r="226" spans="1:4">
      <c r="A226" s="2" t="s">
        <v>1302</v>
      </c>
      <c r="B226" s="2" t="s">
        <v>1314</v>
      </c>
      <c r="C226" s="2" t="s">
        <v>1315</v>
      </c>
      <c r="D226" s="2" t="s">
        <v>869</v>
      </c>
    </row>
    <row r="227" spans="1:4">
      <c r="A227" s="2" t="s">
        <v>1302</v>
      </c>
      <c r="B227" s="2" t="s">
        <v>1316</v>
      </c>
      <c r="C227" s="2" t="s">
        <v>1317</v>
      </c>
      <c r="D227" s="2" t="s">
        <v>869</v>
      </c>
    </row>
    <row r="228" spans="1:4">
      <c r="A228" s="2" t="s">
        <v>1302</v>
      </c>
      <c r="B228" s="2" t="s">
        <v>1318</v>
      </c>
      <c r="C228" s="2" t="s">
        <v>1319</v>
      </c>
      <c r="D228" s="2" t="s">
        <v>869</v>
      </c>
    </row>
    <row r="229" spans="1:4">
      <c r="A229" s="2" t="s">
        <v>1302</v>
      </c>
      <c r="B229" s="2" t="s">
        <v>1320</v>
      </c>
      <c r="C229" s="2" t="s">
        <v>1321</v>
      </c>
      <c r="D229" s="2" t="s">
        <v>869</v>
      </c>
    </row>
    <row r="230" spans="1:4">
      <c r="A230" s="2" t="s">
        <v>1302</v>
      </c>
      <c r="B230" s="2" t="s">
        <v>1322</v>
      </c>
      <c r="C230" s="2" t="s">
        <v>1323</v>
      </c>
      <c r="D230" s="2" t="s">
        <v>869</v>
      </c>
    </row>
    <row r="231" spans="1:4">
      <c r="A231" s="2" t="s">
        <v>1302</v>
      </c>
      <c r="B231" s="2" t="s">
        <v>1324</v>
      </c>
      <c r="C231" s="2" t="s">
        <v>1325</v>
      </c>
      <c r="D231" s="2" t="s">
        <v>869</v>
      </c>
    </row>
    <row r="232" spans="1:4">
      <c r="A232" s="2" t="s">
        <v>1302</v>
      </c>
      <c r="B232" s="2" t="s">
        <v>1260</v>
      </c>
      <c r="C232" s="2" t="s">
        <v>1326</v>
      </c>
      <c r="D232" s="2" t="s">
        <v>869</v>
      </c>
    </row>
    <row r="233" spans="1:4">
      <c r="A233" s="2" t="s">
        <v>1302</v>
      </c>
      <c r="B233" s="2" t="s">
        <v>1327</v>
      </c>
      <c r="C233" s="2" t="s">
        <v>1328</v>
      </c>
      <c r="D233" s="2" t="s">
        <v>869</v>
      </c>
    </row>
    <row r="234" spans="1:4">
      <c r="A234" s="2" t="s">
        <v>1302</v>
      </c>
      <c r="B234" s="2" t="s">
        <v>1329</v>
      </c>
      <c r="C234" s="2" t="s">
        <v>1330</v>
      </c>
      <c r="D234" s="2" t="s">
        <v>869</v>
      </c>
    </row>
    <row r="235" spans="1:4">
      <c r="A235" s="2" t="s">
        <v>1302</v>
      </c>
      <c r="B235" s="2" t="s">
        <v>1302</v>
      </c>
      <c r="C235" s="2" t="s">
        <v>1303</v>
      </c>
      <c r="D235" s="2" t="s">
        <v>866</v>
      </c>
    </row>
    <row r="236" spans="1:4">
      <c r="A236" s="2" t="s">
        <v>1302</v>
      </c>
      <c r="B236" s="2" t="s">
        <v>1331</v>
      </c>
      <c r="C236" s="2" t="s">
        <v>1332</v>
      </c>
      <c r="D236" s="2" t="s">
        <v>1111</v>
      </c>
    </row>
    <row r="237" spans="1:4">
      <c r="A237" s="2" t="s">
        <v>1302</v>
      </c>
      <c r="B237" s="2" t="s">
        <v>1333</v>
      </c>
      <c r="C237" s="2" t="s">
        <v>1334</v>
      </c>
      <c r="D237" s="2" t="s">
        <v>869</v>
      </c>
    </row>
    <row r="238" spans="1:4">
      <c r="A238" s="2" t="s">
        <v>1302</v>
      </c>
      <c r="B238" s="2" t="s">
        <v>1335</v>
      </c>
      <c r="C238" s="2" t="s">
        <v>1336</v>
      </c>
      <c r="D238" s="2" t="s">
        <v>869</v>
      </c>
    </row>
    <row r="239" spans="1:4">
      <c r="A239" s="2" t="s">
        <v>1337</v>
      </c>
      <c r="B239" s="2" t="s">
        <v>1339</v>
      </c>
      <c r="C239" s="2" t="s">
        <v>1340</v>
      </c>
      <c r="D239" s="2" t="s">
        <v>869</v>
      </c>
    </row>
    <row r="240" spans="1:4">
      <c r="A240" s="2" t="s">
        <v>1337</v>
      </c>
      <c r="B240" s="2" t="s">
        <v>1341</v>
      </c>
      <c r="C240" s="2" t="s">
        <v>1342</v>
      </c>
      <c r="D240" s="2" t="s">
        <v>869</v>
      </c>
    </row>
    <row r="241" spans="1:4">
      <c r="A241" s="2" t="s">
        <v>1337</v>
      </c>
      <c r="B241" s="2" t="s">
        <v>1343</v>
      </c>
      <c r="C241" s="2" t="s">
        <v>1344</v>
      </c>
      <c r="D241" s="2" t="s">
        <v>869</v>
      </c>
    </row>
    <row r="242" spans="1:4">
      <c r="A242" s="2" t="s">
        <v>1337</v>
      </c>
      <c r="B242" s="2" t="s">
        <v>1345</v>
      </c>
      <c r="C242" s="2" t="s">
        <v>1346</v>
      </c>
      <c r="D242" s="2" t="s">
        <v>869</v>
      </c>
    </row>
    <row r="243" spans="1:4">
      <c r="A243" s="2" t="s">
        <v>1337</v>
      </c>
      <c r="B243" s="2" t="s">
        <v>1347</v>
      </c>
      <c r="C243" s="2" t="s">
        <v>1348</v>
      </c>
      <c r="D243" s="2" t="s">
        <v>869</v>
      </c>
    </row>
    <row r="244" spans="1:4">
      <c r="A244" s="2" t="s">
        <v>1337</v>
      </c>
      <c r="B244" s="2" t="s">
        <v>1349</v>
      </c>
      <c r="C244" s="2" t="s">
        <v>1350</v>
      </c>
      <c r="D244" s="2" t="s">
        <v>869</v>
      </c>
    </row>
    <row r="245" spans="1:4">
      <c r="A245" s="2" t="s">
        <v>1337</v>
      </c>
      <c r="B245" s="2" t="s">
        <v>1351</v>
      </c>
      <c r="C245" s="2" t="s">
        <v>1352</v>
      </c>
      <c r="D245" s="2" t="s">
        <v>869</v>
      </c>
    </row>
    <row r="246" spans="1:4">
      <c r="A246" s="2" t="s">
        <v>1337</v>
      </c>
      <c r="B246" s="2" t="s">
        <v>1353</v>
      </c>
      <c r="C246" s="2" t="s">
        <v>1354</v>
      </c>
      <c r="D246" s="2" t="s">
        <v>869</v>
      </c>
    </row>
    <row r="247" spans="1:4">
      <c r="A247" s="2" t="s">
        <v>1337</v>
      </c>
      <c r="B247" s="2" t="s">
        <v>1355</v>
      </c>
      <c r="C247" s="2" t="s">
        <v>1356</v>
      </c>
      <c r="D247" s="2" t="s">
        <v>869</v>
      </c>
    </row>
    <row r="248" spans="1:4">
      <c r="A248" s="2" t="s">
        <v>1337</v>
      </c>
      <c r="B248" s="2" t="s">
        <v>1357</v>
      </c>
      <c r="C248" s="2" t="s">
        <v>1358</v>
      </c>
      <c r="D248" s="2" t="s">
        <v>869</v>
      </c>
    </row>
    <row r="249" spans="1:4">
      <c r="A249" s="2" t="s">
        <v>1337</v>
      </c>
      <c r="B249" s="2" t="s">
        <v>1359</v>
      </c>
      <c r="C249" s="2" t="s">
        <v>1360</v>
      </c>
      <c r="D249" s="2" t="s">
        <v>869</v>
      </c>
    </row>
    <row r="250" spans="1:4">
      <c r="A250" s="2" t="s">
        <v>1337</v>
      </c>
      <c r="B250" s="2" t="s">
        <v>1361</v>
      </c>
      <c r="C250" s="2" t="s">
        <v>1362</v>
      </c>
      <c r="D250" s="2" t="s">
        <v>869</v>
      </c>
    </row>
    <row r="251" spans="1:4">
      <c r="A251" s="2" t="s">
        <v>1337</v>
      </c>
      <c r="B251" s="2" t="s">
        <v>1363</v>
      </c>
      <c r="C251" s="2" t="s">
        <v>1364</v>
      </c>
      <c r="D251" s="2" t="s">
        <v>869</v>
      </c>
    </row>
    <row r="252" spans="1:4">
      <c r="A252" s="2" t="s">
        <v>1337</v>
      </c>
      <c r="B252" s="2" t="s">
        <v>1365</v>
      </c>
      <c r="C252" s="2" t="s">
        <v>1366</v>
      </c>
      <c r="D252" s="2" t="s">
        <v>869</v>
      </c>
    </row>
    <row r="253" spans="1:4">
      <c r="A253" s="2" t="s">
        <v>1337</v>
      </c>
      <c r="B253" s="2" t="s">
        <v>1337</v>
      </c>
      <c r="C253" s="2" t="s">
        <v>1338</v>
      </c>
      <c r="D253" s="2" t="s">
        <v>866</v>
      </c>
    </row>
    <row r="254" spans="1:4">
      <c r="A254" s="2" t="s">
        <v>1337</v>
      </c>
      <c r="B254" s="2" t="s">
        <v>1367</v>
      </c>
      <c r="C254" s="2" t="s">
        <v>1368</v>
      </c>
      <c r="D254" s="2" t="s">
        <v>869</v>
      </c>
    </row>
    <row r="255" spans="1:4">
      <c r="A255" s="2" t="s">
        <v>1337</v>
      </c>
      <c r="B255" s="2" t="s">
        <v>1369</v>
      </c>
      <c r="C255" s="2" t="s">
        <v>1370</v>
      </c>
      <c r="D255" s="2" t="s">
        <v>869</v>
      </c>
    </row>
    <row r="256" spans="1:4">
      <c r="A256" s="2" t="s">
        <v>1337</v>
      </c>
      <c r="B256" s="2" t="s">
        <v>1371</v>
      </c>
      <c r="C256" s="2" t="s">
        <v>1372</v>
      </c>
      <c r="D256" s="2" t="s">
        <v>869</v>
      </c>
    </row>
    <row r="257" spans="1:4">
      <c r="A257" s="2" t="s">
        <v>1373</v>
      </c>
      <c r="B257" s="2" t="s">
        <v>1375</v>
      </c>
      <c r="C257" s="2" t="s">
        <v>1376</v>
      </c>
      <c r="D257" s="2" t="s">
        <v>869</v>
      </c>
    </row>
    <row r="258" spans="1:4">
      <c r="A258" s="2" t="s">
        <v>1373</v>
      </c>
      <c r="B258" s="2" t="s">
        <v>1377</v>
      </c>
      <c r="C258" s="2" t="s">
        <v>1378</v>
      </c>
      <c r="D258" s="2" t="s">
        <v>869</v>
      </c>
    </row>
    <row r="259" spans="1:4">
      <c r="A259" s="2" t="s">
        <v>1373</v>
      </c>
      <c r="B259" s="2" t="s">
        <v>1379</v>
      </c>
      <c r="C259" s="2" t="s">
        <v>1380</v>
      </c>
      <c r="D259" s="2" t="s">
        <v>869</v>
      </c>
    </row>
    <row r="260" spans="1:4">
      <c r="A260" s="2" t="s">
        <v>1373</v>
      </c>
      <c r="B260" s="2" t="s">
        <v>1381</v>
      </c>
      <c r="C260" s="2" t="s">
        <v>1382</v>
      </c>
      <c r="D260" s="2" t="s">
        <v>869</v>
      </c>
    </row>
    <row r="261" spans="1:4">
      <c r="A261" s="2" t="s">
        <v>1373</v>
      </c>
      <c r="B261" s="2" t="s">
        <v>1383</v>
      </c>
      <c r="C261" s="2" t="s">
        <v>1384</v>
      </c>
      <c r="D261" s="2" t="s">
        <v>869</v>
      </c>
    </row>
    <row r="262" spans="1:4">
      <c r="A262" s="2" t="s">
        <v>1373</v>
      </c>
      <c r="B262" s="2" t="s">
        <v>1385</v>
      </c>
      <c r="C262" s="2" t="s">
        <v>1386</v>
      </c>
      <c r="D262" s="2" t="s">
        <v>869</v>
      </c>
    </row>
    <row r="263" spans="1:4">
      <c r="A263" s="2" t="s">
        <v>1373</v>
      </c>
      <c r="B263" s="2" t="s">
        <v>1387</v>
      </c>
      <c r="C263" s="2" t="s">
        <v>1388</v>
      </c>
      <c r="D263" s="2" t="s">
        <v>869</v>
      </c>
    </row>
    <row r="264" spans="1:4">
      <c r="A264" s="2" t="s">
        <v>1373</v>
      </c>
      <c r="B264" s="2" t="s">
        <v>1389</v>
      </c>
      <c r="C264" s="2" t="s">
        <v>1390</v>
      </c>
      <c r="D264" s="2" t="s">
        <v>869</v>
      </c>
    </row>
    <row r="265" spans="1:4">
      <c r="A265" s="2" t="s">
        <v>1373</v>
      </c>
      <c r="B265" s="2" t="s">
        <v>1373</v>
      </c>
      <c r="C265" s="2" t="s">
        <v>1374</v>
      </c>
      <c r="D265" s="2" t="s">
        <v>866</v>
      </c>
    </row>
    <row r="266" spans="1:4">
      <c r="A266" s="2" t="s">
        <v>1373</v>
      </c>
      <c r="B266" s="2" t="s">
        <v>1391</v>
      </c>
      <c r="C266" s="2" t="s">
        <v>1392</v>
      </c>
      <c r="D266" s="2" t="s">
        <v>869</v>
      </c>
    </row>
    <row r="267" spans="1:4">
      <c r="A267" s="2" t="s">
        <v>1393</v>
      </c>
      <c r="B267" s="2" t="s">
        <v>1395</v>
      </c>
      <c r="C267" s="2" t="s">
        <v>1396</v>
      </c>
      <c r="D267" s="2" t="s">
        <v>869</v>
      </c>
    </row>
    <row r="268" spans="1:4">
      <c r="A268" s="2" t="s">
        <v>1393</v>
      </c>
      <c r="B268" s="2" t="s">
        <v>1397</v>
      </c>
      <c r="C268" s="2" t="s">
        <v>1398</v>
      </c>
      <c r="D268" s="2" t="s">
        <v>869</v>
      </c>
    </row>
    <row r="269" spans="1:4">
      <c r="A269" s="2" t="s">
        <v>1393</v>
      </c>
      <c r="B269" s="2" t="s">
        <v>1399</v>
      </c>
      <c r="C269" s="2" t="s">
        <v>1400</v>
      </c>
      <c r="D269" s="2" t="s">
        <v>869</v>
      </c>
    </row>
    <row r="270" spans="1:4">
      <c r="A270" s="2" t="s">
        <v>1393</v>
      </c>
      <c r="B270" s="2" t="s">
        <v>1401</v>
      </c>
      <c r="C270" s="2" t="s">
        <v>1402</v>
      </c>
      <c r="D270" s="2" t="s">
        <v>869</v>
      </c>
    </row>
    <row r="271" spans="1:4">
      <c r="A271" s="2" t="s">
        <v>1393</v>
      </c>
      <c r="B271" s="2" t="s">
        <v>1403</v>
      </c>
      <c r="C271" s="2" t="s">
        <v>1404</v>
      </c>
      <c r="D271" s="2" t="s">
        <v>869</v>
      </c>
    </row>
    <row r="272" spans="1:4">
      <c r="A272" s="2" t="s">
        <v>1393</v>
      </c>
      <c r="B272" s="2" t="s">
        <v>1405</v>
      </c>
      <c r="C272" s="2" t="s">
        <v>1406</v>
      </c>
      <c r="D272" s="2" t="s">
        <v>869</v>
      </c>
    </row>
    <row r="273" spans="1:4">
      <c r="A273" s="2" t="s">
        <v>1393</v>
      </c>
      <c r="B273" s="2" t="s">
        <v>1407</v>
      </c>
      <c r="C273" s="2" t="s">
        <v>1408</v>
      </c>
      <c r="D273" s="2" t="s">
        <v>869</v>
      </c>
    </row>
    <row r="274" spans="1:4">
      <c r="A274" s="2" t="s">
        <v>1393</v>
      </c>
      <c r="B274" s="2" t="s">
        <v>1409</v>
      </c>
      <c r="C274" s="2" t="s">
        <v>1410</v>
      </c>
      <c r="D274" s="2" t="s">
        <v>869</v>
      </c>
    </row>
    <row r="275" spans="1:4">
      <c r="A275" s="2" t="s">
        <v>1393</v>
      </c>
      <c r="B275" s="2" t="s">
        <v>1411</v>
      </c>
      <c r="C275" s="2" t="s">
        <v>1412</v>
      </c>
      <c r="D275" s="2" t="s">
        <v>869</v>
      </c>
    </row>
    <row r="276" spans="1:4">
      <c r="A276" s="2" t="s">
        <v>1393</v>
      </c>
      <c r="B276" s="2" t="s">
        <v>1393</v>
      </c>
      <c r="C276" s="2" t="s">
        <v>1394</v>
      </c>
      <c r="D276" s="2" t="s">
        <v>866</v>
      </c>
    </row>
    <row r="277" spans="1:4">
      <c r="A277" s="2" t="s">
        <v>1393</v>
      </c>
      <c r="B277" s="2" t="s">
        <v>1413</v>
      </c>
      <c r="C277" s="2" t="s">
        <v>1414</v>
      </c>
      <c r="D277" s="2" t="s">
        <v>869</v>
      </c>
    </row>
    <row r="278" spans="1:4">
      <c r="A278" s="2" t="s">
        <v>1393</v>
      </c>
      <c r="B278" s="2" t="s">
        <v>1415</v>
      </c>
      <c r="C278" s="2" t="s">
        <v>1416</v>
      </c>
      <c r="D278" s="2" t="s">
        <v>869</v>
      </c>
    </row>
    <row r="279" spans="1:4">
      <c r="A279" s="2" t="s">
        <v>1417</v>
      </c>
      <c r="B279" s="2" t="s">
        <v>1214</v>
      </c>
      <c r="C279" s="2" t="s">
        <v>1419</v>
      </c>
      <c r="D279" s="2" t="s">
        <v>869</v>
      </c>
    </row>
    <row r="280" spans="1:4">
      <c r="A280" s="2" t="s">
        <v>1417</v>
      </c>
      <c r="B280" s="2" t="s">
        <v>1420</v>
      </c>
      <c r="C280" s="2" t="s">
        <v>1421</v>
      </c>
      <c r="D280" s="2" t="s">
        <v>869</v>
      </c>
    </row>
    <row r="281" spans="1:4">
      <c r="A281" s="2" t="s">
        <v>1417</v>
      </c>
      <c r="B281" s="2" t="s">
        <v>1422</v>
      </c>
      <c r="C281" s="2" t="s">
        <v>1423</v>
      </c>
      <c r="D281" s="2" t="s">
        <v>869</v>
      </c>
    </row>
    <row r="282" spans="1:4">
      <c r="A282" s="2" t="s">
        <v>1417</v>
      </c>
      <c r="B282" s="2" t="s">
        <v>1424</v>
      </c>
      <c r="C282" s="2" t="s">
        <v>1425</v>
      </c>
      <c r="D282" s="2" t="s">
        <v>869</v>
      </c>
    </row>
    <row r="283" spans="1:4">
      <c r="A283" s="2" t="s">
        <v>1417</v>
      </c>
      <c r="B283" s="2" t="s">
        <v>1426</v>
      </c>
      <c r="C283" s="2" t="s">
        <v>1427</v>
      </c>
      <c r="D283" s="2" t="s">
        <v>869</v>
      </c>
    </row>
    <row r="284" spans="1:4">
      <c r="A284" s="2" t="s">
        <v>1417</v>
      </c>
      <c r="B284" s="2" t="s">
        <v>1428</v>
      </c>
      <c r="C284" s="2" t="s">
        <v>1429</v>
      </c>
      <c r="D284" s="2" t="s">
        <v>869</v>
      </c>
    </row>
    <row r="285" spans="1:4">
      <c r="A285" s="2" t="s">
        <v>1417</v>
      </c>
      <c r="B285" s="2" t="s">
        <v>1430</v>
      </c>
      <c r="C285" s="2" t="s">
        <v>1431</v>
      </c>
      <c r="D285" s="2" t="s">
        <v>869</v>
      </c>
    </row>
    <row r="286" spans="1:4">
      <c r="A286" s="2" t="s">
        <v>1417</v>
      </c>
      <c r="B286" s="2" t="s">
        <v>1432</v>
      </c>
      <c r="C286" s="2" t="s">
        <v>1433</v>
      </c>
      <c r="D286" s="2" t="s">
        <v>869</v>
      </c>
    </row>
    <row r="287" spans="1:4">
      <c r="A287" s="2" t="s">
        <v>1417</v>
      </c>
      <c r="B287" s="2" t="s">
        <v>1434</v>
      </c>
      <c r="C287" s="2" t="s">
        <v>1435</v>
      </c>
      <c r="D287" s="2" t="s">
        <v>869</v>
      </c>
    </row>
    <row r="288" spans="1:4">
      <c r="A288" s="2" t="s">
        <v>1417</v>
      </c>
      <c r="B288" s="2" t="s">
        <v>1436</v>
      </c>
      <c r="C288" s="2" t="s">
        <v>1437</v>
      </c>
      <c r="D288" s="2" t="s">
        <v>869</v>
      </c>
    </row>
    <row r="289" spans="1:4">
      <c r="A289" s="2" t="s">
        <v>1417</v>
      </c>
      <c r="B289" s="2" t="s">
        <v>1438</v>
      </c>
      <c r="C289" s="2" t="s">
        <v>1439</v>
      </c>
      <c r="D289" s="2" t="s">
        <v>869</v>
      </c>
    </row>
    <row r="290" spans="1:4">
      <c r="A290" s="2" t="s">
        <v>1417</v>
      </c>
      <c r="B290" s="2" t="s">
        <v>1440</v>
      </c>
      <c r="C290" s="2" t="s">
        <v>1441</v>
      </c>
      <c r="D290" s="2" t="s">
        <v>869</v>
      </c>
    </row>
    <row r="291" spans="1:4">
      <c r="A291" s="2" t="s">
        <v>1417</v>
      </c>
      <c r="B291" s="2" t="s">
        <v>1442</v>
      </c>
      <c r="C291" s="2" t="s">
        <v>1443</v>
      </c>
      <c r="D291" s="2" t="s">
        <v>869</v>
      </c>
    </row>
    <row r="292" spans="1:4">
      <c r="A292" s="2" t="s">
        <v>1417</v>
      </c>
      <c r="B292" s="2" t="s">
        <v>1444</v>
      </c>
      <c r="C292" s="2" t="s">
        <v>1445</v>
      </c>
      <c r="D292" s="2" t="s">
        <v>869</v>
      </c>
    </row>
    <row r="293" spans="1:4">
      <c r="A293" s="2" t="s">
        <v>1417</v>
      </c>
      <c r="B293" s="2" t="s">
        <v>1446</v>
      </c>
      <c r="C293" s="2" t="s">
        <v>1447</v>
      </c>
      <c r="D293" s="2" t="s">
        <v>869</v>
      </c>
    </row>
    <row r="294" spans="1:4">
      <c r="A294" s="2" t="s">
        <v>1417</v>
      </c>
      <c r="B294" s="2" t="s">
        <v>1448</v>
      </c>
      <c r="C294" s="2" t="s">
        <v>1449</v>
      </c>
      <c r="D294" s="2" t="s">
        <v>869</v>
      </c>
    </row>
    <row r="295" spans="1:4">
      <c r="A295" s="2" t="s">
        <v>1417</v>
      </c>
      <c r="B295" s="2" t="s">
        <v>1417</v>
      </c>
      <c r="C295" s="2" t="s">
        <v>1418</v>
      </c>
      <c r="D295" s="2" t="s">
        <v>866</v>
      </c>
    </row>
    <row r="296" spans="1:4">
      <c r="A296" s="2" t="s">
        <v>1417</v>
      </c>
      <c r="B296" s="2" t="s">
        <v>1450</v>
      </c>
      <c r="C296" s="2" t="s">
        <v>1451</v>
      </c>
      <c r="D296" s="2" t="s">
        <v>1111</v>
      </c>
    </row>
    <row r="297" spans="1:4">
      <c r="A297" s="2" t="s">
        <v>1417</v>
      </c>
      <c r="B297" s="2" t="s">
        <v>1452</v>
      </c>
      <c r="C297" s="2" t="s">
        <v>1453</v>
      </c>
      <c r="D297" s="2" t="s">
        <v>869</v>
      </c>
    </row>
    <row r="298" spans="1:4">
      <c r="A298" s="2" t="s">
        <v>1454</v>
      </c>
      <c r="B298" s="2" t="s">
        <v>1456</v>
      </c>
      <c r="C298" s="2" t="s">
        <v>1457</v>
      </c>
      <c r="D298" s="2" t="s">
        <v>869</v>
      </c>
    </row>
    <row r="299" spans="1:4">
      <c r="A299" s="2" t="s">
        <v>1454</v>
      </c>
      <c r="B299" s="2" t="s">
        <v>1458</v>
      </c>
      <c r="C299" s="2" t="s">
        <v>1459</v>
      </c>
      <c r="D299" s="2" t="s">
        <v>869</v>
      </c>
    </row>
    <row r="300" spans="1:4">
      <c r="A300" s="2" t="s">
        <v>1454</v>
      </c>
      <c r="B300" s="2" t="s">
        <v>1460</v>
      </c>
      <c r="C300" s="2" t="s">
        <v>1461</v>
      </c>
      <c r="D300" s="2" t="s">
        <v>869</v>
      </c>
    </row>
    <row r="301" spans="1:4">
      <c r="A301" s="2" t="s">
        <v>1454</v>
      </c>
      <c r="B301" s="2" t="s">
        <v>1462</v>
      </c>
      <c r="C301" s="2" t="s">
        <v>1463</v>
      </c>
      <c r="D301" s="2" t="s">
        <v>869</v>
      </c>
    </row>
    <row r="302" spans="1:4">
      <c r="A302" s="2" t="s">
        <v>1454</v>
      </c>
      <c r="B302" s="2" t="s">
        <v>1464</v>
      </c>
      <c r="C302" s="2" t="s">
        <v>1465</v>
      </c>
      <c r="D302" s="2" t="s">
        <v>869</v>
      </c>
    </row>
    <row r="303" spans="1:4">
      <c r="A303" s="2" t="s">
        <v>1454</v>
      </c>
      <c r="B303" s="2" t="s">
        <v>1466</v>
      </c>
      <c r="C303" s="2" t="s">
        <v>1467</v>
      </c>
      <c r="D303" s="2" t="s">
        <v>869</v>
      </c>
    </row>
    <row r="304" spans="1:4">
      <c r="A304" s="2" t="s">
        <v>1454</v>
      </c>
      <c r="B304" s="2" t="s">
        <v>1468</v>
      </c>
      <c r="C304" s="2" t="s">
        <v>1469</v>
      </c>
      <c r="D304" s="2" t="s">
        <v>869</v>
      </c>
    </row>
    <row r="305" spans="1:4">
      <c r="A305" s="2" t="s">
        <v>1454</v>
      </c>
      <c r="B305" s="2" t="s">
        <v>1454</v>
      </c>
      <c r="C305" s="2" t="s">
        <v>1455</v>
      </c>
      <c r="D305" s="2" t="s">
        <v>866</v>
      </c>
    </row>
    <row r="306" spans="1:4">
      <c r="A306" s="2" t="s">
        <v>1454</v>
      </c>
      <c r="B306" s="2" t="s">
        <v>1470</v>
      </c>
      <c r="C306" s="2" t="s">
        <v>1471</v>
      </c>
      <c r="D306" s="2" t="s">
        <v>869</v>
      </c>
    </row>
    <row r="307" spans="1:4">
      <c r="A307" s="2" t="s">
        <v>1454</v>
      </c>
      <c r="B307" s="2" t="s">
        <v>1472</v>
      </c>
      <c r="C307" s="2" t="s">
        <v>1473</v>
      </c>
      <c r="D307" s="2" t="s">
        <v>869</v>
      </c>
    </row>
    <row r="308" spans="1:4">
      <c r="A308" s="2" t="s">
        <v>1474</v>
      </c>
      <c r="B308" s="2" t="s">
        <v>1476</v>
      </c>
      <c r="C308" s="2" t="s">
        <v>1477</v>
      </c>
      <c r="D308" s="2" t="s">
        <v>869</v>
      </c>
    </row>
    <row r="309" spans="1:4">
      <c r="A309" s="2" t="s">
        <v>1474</v>
      </c>
      <c r="B309" s="2" t="s">
        <v>1478</v>
      </c>
      <c r="C309" s="2" t="s">
        <v>1479</v>
      </c>
      <c r="D309" s="2" t="s">
        <v>869</v>
      </c>
    </row>
    <row r="310" spans="1:4">
      <c r="A310" s="2" t="s">
        <v>1474</v>
      </c>
      <c r="B310" s="2" t="s">
        <v>1480</v>
      </c>
      <c r="C310" s="2" t="s">
        <v>1481</v>
      </c>
      <c r="D310" s="2" t="s">
        <v>869</v>
      </c>
    </row>
    <row r="311" spans="1:4">
      <c r="A311" s="2" t="s">
        <v>1474</v>
      </c>
      <c r="B311" s="2" t="s">
        <v>1482</v>
      </c>
      <c r="C311" s="2" t="s">
        <v>1483</v>
      </c>
      <c r="D311" s="2" t="s">
        <v>869</v>
      </c>
    </row>
    <row r="312" spans="1:4">
      <c r="A312" s="2" t="s">
        <v>1474</v>
      </c>
      <c r="B312" s="2" t="s">
        <v>1484</v>
      </c>
      <c r="C312" s="2" t="s">
        <v>1485</v>
      </c>
      <c r="D312" s="2" t="s">
        <v>869</v>
      </c>
    </row>
    <row r="313" spans="1:4">
      <c r="A313" s="2" t="s">
        <v>1474</v>
      </c>
      <c r="B313" s="2" t="s">
        <v>1486</v>
      </c>
      <c r="C313" s="2" t="s">
        <v>1487</v>
      </c>
      <c r="D313" s="2" t="s">
        <v>869</v>
      </c>
    </row>
    <row r="314" spans="1:4">
      <c r="A314" s="2" t="s">
        <v>1474</v>
      </c>
      <c r="B314" s="2" t="s">
        <v>1488</v>
      </c>
      <c r="C314" s="2" t="s">
        <v>1489</v>
      </c>
      <c r="D314" s="2" t="s">
        <v>869</v>
      </c>
    </row>
    <row r="315" spans="1:4">
      <c r="A315" s="2" t="s">
        <v>1474</v>
      </c>
      <c r="B315" s="2" t="s">
        <v>1490</v>
      </c>
      <c r="C315" s="2" t="s">
        <v>1491</v>
      </c>
      <c r="D315" s="2" t="s">
        <v>869</v>
      </c>
    </row>
    <row r="316" spans="1:4">
      <c r="A316" s="2" t="s">
        <v>1474</v>
      </c>
      <c r="B316" s="2" t="s">
        <v>1474</v>
      </c>
      <c r="C316" s="2" t="s">
        <v>1475</v>
      </c>
      <c r="D316" s="2" t="s">
        <v>866</v>
      </c>
    </row>
    <row r="317" spans="1:4">
      <c r="A317" s="2" t="s">
        <v>1474</v>
      </c>
      <c r="B317" s="2" t="s">
        <v>1472</v>
      </c>
      <c r="C317" s="2" t="s">
        <v>1492</v>
      </c>
      <c r="D317" s="2" t="s">
        <v>869</v>
      </c>
    </row>
    <row r="318" spans="1:4">
      <c r="A318" s="2" t="s">
        <v>1474</v>
      </c>
      <c r="B318" s="2" t="s">
        <v>1493</v>
      </c>
      <c r="C318" s="2" t="s">
        <v>1494</v>
      </c>
      <c r="D318" s="2" t="s">
        <v>869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REESTR_LOCATION">
    <tabColor indexed="47"/>
  </sheetPr>
  <dimension ref="A1:B1730"/>
  <sheetViews>
    <sheetView zoomScaleNormal="100" workbookViewId="0"/>
  </sheetViews>
  <sheetFormatPr defaultRowHeight="11.25"/>
  <cols>
    <col min="1" max="16384" width="9.140625" style="10"/>
  </cols>
  <sheetData>
    <row r="1" spans="1:2">
      <c r="A1" s="10" t="s">
        <v>447</v>
      </c>
      <c r="B1" s="10" t="s">
        <v>448</v>
      </c>
    </row>
    <row r="2" spans="1:2">
      <c r="A2" s="10" t="s">
        <v>1526</v>
      </c>
      <c r="B2" s="10" t="s">
        <v>1527</v>
      </c>
    </row>
    <row r="3" spans="1:2">
      <c r="A3" s="10" t="s">
        <v>1528</v>
      </c>
      <c r="B3" s="10" t="s">
        <v>1529</v>
      </c>
    </row>
    <row r="4" spans="1:2">
      <c r="A4" s="10" t="s">
        <v>1530</v>
      </c>
      <c r="B4" s="10" t="s">
        <v>1531</v>
      </c>
    </row>
    <row r="5" spans="1:2">
      <c r="A5" s="10" t="s">
        <v>1532</v>
      </c>
      <c r="B5" s="10" t="s">
        <v>1533</v>
      </c>
    </row>
    <row r="6" spans="1:2">
      <c r="A6" s="10" t="s">
        <v>1534</v>
      </c>
      <c r="B6" s="10" t="s">
        <v>1535</v>
      </c>
    </row>
    <row r="7" spans="1:2">
      <c r="A7" s="10" t="s">
        <v>1536</v>
      </c>
      <c r="B7" s="10" t="s">
        <v>1537</v>
      </c>
    </row>
    <row r="8" spans="1:2">
      <c r="A8" s="10" t="s">
        <v>1538</v>
      </c>
      <c r="B8" s="10" t="s">
        <v>1539</v>
      </c>
    </row>
    <row r="9" spans="1:2">
      <c r="A9" s="10" t="s">
        <v>1540</v>
      </c>
      <c r="B9" s="10" t="s">
        <v>1541</v>
      </c>
    </row>
    <row r="10" spans="1:2">
      <c r="A10" s="10" t="s">
        <v>1542</v>
      </c>
      <c r="B10" s="10" t="s">
        <v>1543</v>
      </c>
    </row>
    <row r="11" spans="1:2">
      <c r="A11" s="10" t="s">
        <v>1544</v>
      </c>
      <c r="B11" s="10" t="s">
        <v>1545</v>
      </c>
    </row>
    <row r="12" spans="1:2">
      <c r="A12" s="10" t="s">
        <v>1546</v>
      </c>
      <c r="B12" s="10" t="s">
        <v>1547</v>
      </c>
    </row>
    <row r="13" spans="1:2">
      <c r="A13" s="10" t="s">
        <v>1548</v>
      </c>
      <c r="B13" s="10" t="s">
        <v>1549</v>
      </c>
    </row>
    <row r="14" spans="1:2">
      <c r="A14" s="10" t="s">
        <v>1550</v>
      </c>
      <c r="B14" s="10" t="s">
        <v>1551</v>
      </c>
    </row>
    <row r="15" spans="1:2">
      <c r="A15" s="10" t="s">
        <v>1552</v>
      </c>
      <c r="B15" s="10" t="s">
        <v>1553</v>
      </c>
    </row>
    <row r="16" spans="1:2">
      <c r="A16" s="10" t="s">
        <v>1554</v>
      </c>
      <c r="B16" s="10" t="s">
        <v>1555</v>
      </c>
    </row>
    <row r="17" spans="1:2">
      <c r="A17" s="10" t="s">
        <v>1556</v>
      </c>
      <c r="B17" s="10" t="s">
        <v>1557</v>
      </c>
    </row>
    <row r="18" spans="1:2">
      <c r="A18" s="10" t="s">
        <v>1558</v>
      </c>
      <c r="B18" s="10" t="s">
        <v>1559</v>
      </c>
    </row>
    <row r="19" spans="1:2">
      <c r="A19" s="10" t="s">
        <v>1560</v>
      </c>
      <c r="B19" s="10" t="s">
        <v>1561</v>
      </c>
    </row>
    <row r="20" spans="1:2">
      <c r="A20" s="10" t="s">
        <v>1562</v>
      </c>
      <c r="B20" s="10" t="s">
        <v>1563</v>
      </c>
    </row>
    <row r="21" spans="1:2">
      <c r="A21" s="10" t="s">
        <v>1564</v>
      </c>
      <c r="B21" s="10" t="s">
        <v>1565</v>
      </c>
    </row>
    <row r="22" spans="1:2">
      <c r="A22" s="10" t="s">
        <v>1566</v>
      </c>
      <c r="B22" s="10" t="s">
        <v>1567</v>
      </c>
    </row>
    <row r="23" spans="1:2">
      <c r="A23" s="10" t="s">
        <v>1568</v>
      </c>
      <c r="B23" s="10" t="s">
        <v>1569</v>
      </c>
    </row>
    <row r="24" spans="1:2">
      <c r="A24" s="10" t="s">
        <v>1570</v>
      </c>
      <c r="B24" s="10" t="s">
        <v>1571</v>
      </c>
    </row>
    <row r="25" spans="1:2">
      <c r="A25" s="10" t="s">
        <v>1572</v>
      </c>
      <c r="B25" s="10" t="s">
        <v>1573</v>
      </c>
    </row>
    <row r="26" spans="1:2">
      <c r="A26" s="10" t="s">
        <v>1574</v>
      </c>
      <c r="B26" s="10" t="s">
        <v>1575</v>
      </c>
    </row>
    <row r="27" spans="1:2">
      <c r="A27" s="10" t="s">
        <v>1576</v>
      </c>
      <c r="B27" s="10" t="s">
        <v>1577</v>
      </c>
    </row>
    <row r="28" spans="1:2">
      <c r="A28" s="10" t="s">
        <v>1578</v>
      </c>
      <c r="B28" s="10" t="s">
        <v>1579</v>
      </c>
    </row>
    <row r="29" spans="1:2">
      <c r="A29" s="10" t="s">
        <v>1580</v>
      </c>
      <c r="B29" s="10" t="s">
        <v>1581</v>
      </c>
    </row>
    <row r="30" spans="1:2">
      <c r="A30" s="10" t="s">
        <v>1582</v>
      </c>
      <c r="B30" s="10" t="s">
        <v>1583</v>
      </c>
    </row>
    <row r="31" spans="1:2">
      <c r="A31" s="10" t="s">
        <v>1584</v>
      </c>
      <c r="B31" s="10" t="s">
        <v>1585</v>
      </c>
    </row>
    <row r="32" spans="1:2">
      <c r="A32" s="10" t="s">
        <v>1586</v>
      </c>
      <c r="B32" s="10" t="s">
        <v>1587</v>
      </c>
    </row>
    <row r="33" spans="1:2">
      <c r="A33" s="10" t="s">
        <v>1588</v>
      </c>
      <c r="B33" s="10" t="s">
        <v>1589</v>
      </c>
    </row>
    <row r="34" spans="1:2">
      <c r="A34" s="10" t="s">
        <v>1590</v>
      </c>
      <c r="B34" s="10" t="s">
        <v>1591</v>
      </c>
    </row>
    <row r="35" spans="1:2">
      <c r="A35" s="10" t="s">
        <v>1592</v>
      </c>
      <c r="B35" s="10" t="s">
        <v>1593</v>
      </c>
    </row>
    <row r="36" spans="1:2">
      <c r="A36" s="10" t="s">
        <v>1594</v>
      </c>
      <c r="B36" s="10" t="s">
        <v>1595</v>
      </c>
    </row>
    <row r="37" spans="1:2">
      <c r="A37" s="10" t="s">
        <v>1596</v>
      </c>
      <c r="B37" s="10" t="s">
        <v>1597</v>
      </c>
    </row>
    <row r="38" spans="1:2">
      <c r="A38" s="10" t="s">
        <v>1598</v>
      </c>
      <c r="B38" s="10" t="s">
        <v>1599</v>
      </c>
    </row>
    <row r="39" spans="1:2">
      <c r="A39" s="10" t="s">
        <v>1600</v>
      </c>
      <c r="B39" s="10" t="s">
        <v>1601</v>
      </c>
    </row>
    <row r="40" spans="1:2">
      <c r="A40" s="10" t="s">
        <v>1602</v>
      </c>
      <c r="B40" s="10" t="s">
        <v>1603</v>
      </c>
    </row>
    <row r="41" spans="1:2">
      <c r="A41" s="10" t="s">
        <v>1604</v>
      </c>
      <c r="B41" s="10" t="s">
        <v>1605</v>
      </c>
    </row>
    <row r="42" spans="1:2">
      <c r="A42" s="10" t="s">
        <v>1606</v>
      </c>
      <c r="B42" s="10" t="s">
        <v>1607</v>
      </c>
    </row>
    <row r="43" spans="1:2">
      <c r="A43" s="10" t="s">
        <v>1608</v>
      </c>
      <c r="B43" s="10" t="s">
        <v>1609</v>
      </c>
    </row>
    <row r="44" spans="1:2">
      <c r="A44" s="10" t="s">
        <v>1610</v>
      </c>
      <c r="B44" s="10" t="s">
        <v>1611</v>
      </c>
    </row>
    <row r="45" spans="1:2">
      <c r="A45" s="10" t="s">
        <v>1612</v>
      </c>
      <c r="B45" s="10" t="s">
        <v>1613</v>
      </c>
    </row>
    <row r="46" spans="1:2">
      <c r="A46" s="10" t="s">
        <v>1614</v>
      </c>
      <c r="B46" s="10" t="s">
        <v>1615</v>
      </c>
    </row>
    <row r="47" spans="1:2">
      <c r="A47" s="10" t="s">
        <v>1616</v>
      </c>
      <c r="B47" s="10" t="s">
        <v>1617</v>
      </c>
    </row>
    <row r="48" spans="1:2">
      <c r="A48" s="10" t="s">
        <v>1618</v>
      </c>
      <c r="B48" s="10" t="s">
        <v>1619</v>
      </c>
    </row>
    <row r="49" spans="1:2">
      <c r="A49" s="10" t="s">
        <v>1620</v>
      </c>
      <c r="B49" s="10" t="s">
        <v>1621</v>
      </c>
    </row>
    <row r="50" spans="1:2">
      <c r="A50" s="10" t="s">
        <v>1622</v>
      </c>
      <c r="B50" s="10" t="s">
        <v>1623</v>
      </c>
    </row>
    <row r="51" spans="1:2">
      <c r="A51" s="10" t="s">
        <v>1624</v>
      </c>
      <c r="B51" s="10" t="s">
        <v>1625</v>
      </c>
    </row>
    <row r="52" spans="1:2">
      <c r="A52" s="10" t="s">
        <v>1626</v>
      </c>
      <c r="B52" s="10" t="s">
        <v>1627</v>
      </c>
    </row>
    <row r="53" spans="1:2">
      <c r="A53" s="10" t="s">
        <v>1628</v>
      </c>
      <c r="B53" s="10" t="s">
        <v>1629</v>
      </c>
    </row>
    <row r="54" spans="1:2">
      <c r="A54" s="10" t="s">
        <v>1630</v>
      </c>
      <c r="B54" s="10" t="s">
        <v>1631</v>
      </c>
    </row>
    <row r="55" spans="1:2">
      <c r="A55" s="10" t="s">
        <v>1632</v>
      </c>
      <c r="B55" s="10" t="s">
        <v>1633</v>
      </c>
    </row>
    <row r="56" spans="1:2">
      <c r="A56" s="10" t="s">
        <v>1634</v>
      </c>
      <c r="B56" s="10" t="s">
        <v>1635</v>
      </c>
    </row>
    <row r="57" spans="1:2">
      <c r="A57" s="10" t="s">
        <v>1636</v>
      </c>
      <c r="B57" s="10" t="s">
        <v>1637</v>
      </c>
    </row>
    <row r="58" spans="1:2">
      <c r="A58" s="10" t="s">
        <v>1638</v>
      </c>
      <c r="B58" s="10" t="s">
        <v>1639</v>
      </c>
    </row>
    <row r="59" spans="1:2">
      <c r="A59" s="10" t="s">
        <v>1640</v>
      </c>
      <c r="B59" s="10" t="s">
        <v>1641</v>
      </c>
    </row>
    <row r="60" spans="1:2">
      <c r="A60" s="10" t="s">
        <v>1642</v>
      </c>
      <c r="B60" s="10" t="s">
        <v>1643</v>
      </c>
    </row>
    <row r="61" spans="1:2">
      <c r="A61" s="10" t="s">
        <v>1644</v>
      </c>
      <c r="B61" s="10" t="s">
        <v>1645</v>
      </c>
    </row>
    <row r="62" spans="1:2">
      <c r="A62" s="10" t="s">
        <v>1646</v>
      </c>
      <c r="B62" s="10" t="s">
        <v>1647</v>
      </c>
    </row>
    <row r="63" spans="1:2">
      <c r="A63" s="10" t="s">
        <v>1648</v>
      </c>
      <c r="B63" s="10" t="s">
        <v>1649</v>
      </c>
    </row>
    <row r="64" spans="1:2">
      <c r="A64" s="10" t="s">
        <v>1650</v>
      </c>
      <c r="B64" s="10" t="s">
        <v>1651</v>
      </c>
    </row>
    <row r="65" spans="1:2">
      <c r="A65" s="10" t="s">
        <v>1652</v>
      </c>
      <c r="B65" s="10" t="s">
        <v>1653</v>
      </c>
    </row>
    <row r="66" spans="1:2">
      <c r="A66" s="10" t="s">
        <v>1654</v>
      </c>
      <c r="B66" s="10" t="s">
        <v>1655</v>
      </c>
    </row>
    <row r="67" spans="1:2">
      <c r="A67" s="10" t="s">
        <v>1656</v>
      </c>
      <c r="B67" s="10" t="s">
        <v>1657</v>
      </c>
    </row>
    <row r="68" spans="1:2">
      <c r="A68" s="10" t="s">
        <v>1658</v>
      </c>
      <c r="B68" s="10" t="s">
        <v>1659</v>
      </c>
    </row>
    <row r="69" spans="1:2">
      <c r="A69" s="10" t="s">
        <v>1660</v>
      </c>
      <c r="B69" s="10" t="s">
        <v>1661</v>
      </c>
    </row>
    <row r="70" spans="1:2">
      <c r="A70" s="10" t="s">
        <v>1662</v>
      </c>
      <c r="B70" s="10" t="s">
        <v>1663</v>
      </c>
    </row>
    <row r="71" spans="1:2">
      <c r="A71" s="10" t="s">
        <v>1664</v>
      </c>
      <c r="B71" s="10" t="s">
        <v>1665</v>
      </c>
    </row>
    <row r="72" spans="1:2">
      <c r="A72" s="10" t="s">
        <v>1666</v>
      </c>
      <c r="B72" s="10" t="s">
        <v>1667</v>
      </c>
    </row>
    <row r="73" spans="1:2">
      <c r="A73" s="10" t="s">
        <v>1668</v>
      </c>
      <c r="B73" s="10" t="s">
        <v>1669</v>
      </c>
    </row>
    <row r="74" spans="1:2">
      <c r="A74" s="10" t="s">
        <v>1670</v>
      </c>
      <c r="B74" s="10" t="s">
        <v>1671</v>
      </c>
    </row>
    <row r="75" spans="1:2">
      <c r="A75" s="10" t="s">
        <v>1672</v>
      </c>
      <c r="B75" s="10" t="s">
        <v>1673</v>
      </c>
    </row>
    <row r="76" spans="1:2">
      <c r="A76" s="10" t="s">
        <v>1674</v>
      </c>
      <c r="B76" s="10" t="s">
        <v>1675</v>
      </c>
    </row>
    <row r="77" spans="1:2">
      <c r="A77" s="10" t="s">
        <v>1676</v>
      </c>
      <c r="B77" s="10" t="s">
        <v>1677</v>
      </c>
    </row>
    <row r="78" spans="1:2">
      <c r="A78" s="10" t="s">
        <v>1678</v>
      </c>
      <c r="B78" s="10" t="s">
        <v>1679</v>
      </c>
    </row>
    <row r="79" spans="1:2">
      <c r="A79" s="10" t="s">
        <v>1680</v>
      </c>
      <c r="B79" s="10" t="s">
        <v>1681</v>
      </c>
    </row>
    <row r="80" spans="1:2">
      <c r="A80" s="10" t="s">
        <v>1682</v>
      </c>
      <c r="B80" s="10" t="s">
        <v>1683</v>
      </c>
    </row>
    <row r="81" spans="1:2">
      <c r="A81" s="10" t="s">
        <v>1684</v>
      </c>
      <c r="B81" s="10" t="s">
        <v>1685</v>
      </c>
    </row>
    <row r="82" spans="1:2">
      <c r="A82" s="10" t="s">
        <v>1686</v>
      </c>
      <c r="B82" s="10" t="s">
        <v>1687</v>
      </c>
    </row>
    <row r="83" spans="1:2">
      <c r="A83" s="10" t="s">
        <v>1688</v>
      </c>
      <c r="B83" s="10" t="s">
        <v>1689</v>
      </c>
    </row>
    <row r="84" spans="1:2">
      <c r="A84" s="10" t="s">
        <v>1690</v>
      </c>
      <c r="B84" s="10" t="s">
        <v>1691</v>
      </c>
    </row>
    <row r="85" spans="1:2">
      <c r="A85" s="10" t="s">
        <v>1692</v>
      </c>
      <c r="B85" s="10" t="s">
        <v>1693</v>
      </c>
    </row>
    <row r="86" spans="1:2">
      <c r="A86" s="10" t="s">
        <v>1694</v>
      </c>
      <c r="B86" s="10" t="s">
        <v>1695</v>
      </c>
    </row>
    <row r="87" spans="1:2">
      <c r="A87" s="10" t="s">
        <v>1696</v>
      </c>
      <c r="B87" s="10" t="s">
        <v>1697</v>
      </c>
    </row>
    <row r="88" spans="1:2">
      <c r="A88" s="10" t="s">
        <v>1698</v>
      </c>
      <c r="B88" s="10" t="s">
        <v>1699</v>
      </c>
    </row>
    <row r="89" spans="1:2">
      <c r="A89" s="10" t="s">
        <v>1700</v>
      </c>
      <c r="B89" s="10" t="s">
        <v>1701</v>
      </c>
    </row>
    <row r="90" spans="1:2">
      <c r="A90" s="10" t="s">
        <v>1702</v>
      </c>
      <c r="B90" s="10" t="s">
        <v>1703</v>
      </c>
    </row>
    <row r="91" spans="1:2">
      <c r="A91" s="10" t="s">
        <v>1704</v>
      </c>
      <c r="B91" s="10" t="s">
        <v>1705</v>
      </c>
    </row>
    <row r="92" spans="1:2">
      <c r="A92" s="10" t="s">
        <v>1706</v>
      </c>
      <c r="B92" s="10" t="s">
        <v>1707</v>
      </c>
    </row>
    <row r="93" spans="1:2">
      <c r="A93" s="10" t="s">
        <v>1708</v>
      </c>
      <c r="B93" s="10" t="s">
        <v>1709</v>
      </c>
    </row>
    <row r="94" spans="1:2">
      <c r="A94" s="10" t="s">
        <v>1710</v>
      </c>
      <c r="B94" s="10" t="s">
        <v>1711</v>
      </c>
    </row>
    <row r="95" spans="1:2">
      <c r="A95" s="10" t="s">
        <v>1712</v>
      </c>
      <c r="B95" s="10" t="s">
        <v>1713</v>
      </c>
    </row>
    <row r="96" spans="1:2">
      <c r="A96" s="10" t="s">
        <v>1714</v>
      </c>
      <c r="B96" s="10" t="s">
        <v>1715</v>
      </c>
    </row>
    <row r="97" spans="1:2">
      <c r="A97" s="10" t="s">
        <v>1716</v>
      </c>
      <c r="B97" s="10" t="s">
        <v>1717</v>
      </c>
    </row>
    <row r="98" spans="1:2">
      <c r="A98" s="10" t="s">
        <v>1718</v>
      </c>
      <c r="B98" s="10" t="s">
        <v>1719</v>
      </c>
    </row>
    <row r="99" spans="1:2">
      <c r="A99" s="10" t="s">
        <v>1720</v>
      </c>
      <c r="B99" s="10" t="s">
        <v>1721</v>
      </c>
    </row>
    <row r="100" spans="1:2">
      <c r="A100" s="10" t="s">
        <v>1722</v>
      </c>
      <c r="B100" s="10" t="s">
        <v>1723</v>
      </c>
    </row>
    <row r="101" spans="1:2">
      <c r="A101" s="10" t="s">
        <v>1724</v>
      </c>
      <c r="B101" s="10" t="s">
        <v>1725</v>
      </c>
    </row>
    <row r="102" spans="1:2">
      <c r="A102" s="10" t="s">
        <v>1726</v>
      </c>
      <c r="B102" s="10" t="s">
        <v>1727</v>
      </c>
    </row>
    <row r="103" spans="1:2">
      <c r="A103" s="10" t="s">
        <v>1728</v>
      </c>
      <c r="B103" s="10" t="s">
        <v>1729</v>
      </c>
    </row>
    <row r="104" spans="1:2">
      <c r="A104" s="10" t="s">
        <v>1730</v>
      </c>
      <c r="B104" s="10" t="s">
        <v>1731</v>
      </c>
    </row>
    <row r="105" spans="1:2">
      <c r="A105" s="10" t="s">
        <v>1732</v>
      </c>
      <c r="B105" s="10" t="s">
        <v>1733</v>
      </c>
    </row>
    <row r="106" spans="1:2">
      <c r="A106" s="10" t="s">
        <v>1734</v>
      </c>
      <c r="B106" s="10" t="s">
        <v>1735</v>
      </c>
    </row>
    <row r="107" spans="1:2">
      <c r="A107" s="10" t="s">
        <v>1736</v>
      </c>
      <c r="B107" s="10" t="s">
        <v>1737</v>
      </c>
    </row>
    <row r="108" spans="1:2">
      <c r="A108" s="10" t="s">
        <v>1738</v>
      </c>
      <c r="B108" s="10" t="s">
        <v>1739</v>
      </c>
    </row>
    <row r="109" spans="1:2">
      <c r="A109" s="10" t="s">
        <v>1740</v>
      </c>
      <c r="B109" s="10" t="s">
        <v>1741</v>
      </c>
    </row>
    <row r="110" spans="1:2">
      <c r="A110" s="10" t="s">
        <v>1742</v>
      </c>
      <c r="B110" s="10" t="s">
        <v>1743</v>
      </c>
    </row>
    <row r="111" spans="1:2">
      <c r="A111" s="10" t="s">
        <v>1744</v>
      </c>
      <c r="B111" s="10" t="s">
        <v>1745</v>
      </c>
    </row>
    <row r="112" spans="1:2">
      <c r="A112" s="10" t="s">
        <v>1746</v>
      </c>
      <c r="B112" s="10" t="s">
        <v>1747</v>
      </c>
    </row>
    <row r="113" spans="1:2">
      <c r="A113" s="10" t="s">
        <v>1748</v>
      </c>
      <c r="B113" s="10" t="s">
        <v>1749</v>
      </c>
    </row>
    <row r="114" spans="1:2">
      <c r="A114" s="10" t="s">
        <v>1750</v>
      </c>
      <c r="B114" s="10" t="s">
        <v>1751</v>
      </c>
    </row>
    <row r="115" spans="1:2">
      <c r="A115" s="10" t="s">
        <v>1752</v>
      </c>
      <c r="B115" s="10" t="s">
        <v>1753</v>
      </c>
    </row>
    <row r="116" spans="1:2">
      <c r="A116" s="10" t="s">
        <v>1754</v>
      </c>
      <c r="B116" s="10" t="s">
        <v>1755</v>
      </c>
    </row>
    <row r="117" spans="1:2">
      <c r="A117" s="10" t="s">
        <v>1756</v>
      </c>
      <c r="B117" s="10" t="s">
        <v>1757</v>
      </c>
    </row>
    <row r="118" spans="1:2">
      <c r="A118" s="10" t="s">
        <v>1758</v>
      </c>
      <c r="B118" s="10" t="s">
        <v>1759</v>
      </c>
    </row>
    <row r="119" spans="1:2">
      <c r="A119" s="10" t="s">
        <v>1760</v>
      </c>
      <c r="B119" s="10" t="s">
        <v>1761</v>
      </c>
    </row>
    <row r="120" spans="1:2">
      <c r="A120" s="10" t="s">
        <v>1762</v>
      </c>
      <c r="B120" s="10" t="s">
        <v>1763</v>
      </c>
    </row>
    <row r="121" spans="1:2">
      <c r="A121" s="10" t="s">
        <v>1764</v>
      </c>
      <c r="B121" s="10" t="s">
        <v>1765</v>
      </c>
    </row>
    <row r="122" spans="1:2">
      <c r="A122" s="10" t="s">
        <v>1766</v>
      </c>
      <c r="B122" s="10" t="s">
        <v>1767</v>
      </c>
    </row>
    <row r="123" spans="1:2">
      <c r="A123" s="10" t="s">
        <v>1768</v>
      </c>
      <c r="B123" s="10" t="s">
        <v>1769</v>
      </c>
    </row>
    <row r="124" spans="1:2">
      <c r="A124" s="10" t="s">
        <v>1770</v>
      </c>
      <c r="B124" s="10" t="s">
        <v>1771</v>
      </c>
    </row>
    <row r="125" spans="1:2">
      <c r="A125" s="10" t="s">
        <v>1772</v>
      </c>
      <c r="B125" s="10" t="s">
        <v>1773</v>
      </c>
    </row>
    <row r="126" spans="1:2">
      <c r="A126" s="10" t="s">
        <v>1774</v>
      </c>
      <c r="B126" s="10" t="s">
        <v>1775</v>
      </c>
    </row>
    <row r="127" spans="1:2">
      <c r="A127" s="10" t="s">
        <v>1776</v>
      </c>
      <c r="B127" s="10" t="s">
        <v>1777</v>
      </c>
    </row>
    <row r="128" spans="1:2">
      <c r="A128" s="10" t="s">
        <v>1778</v>
      </c>
      <c r="B128" s="10" t="s">
        <v>1779</v>
      </c>
    </row>
    <row r="129" spans="1:2">
      <c r="A129" s="10" t="s">
        <v>1780</v>
      </c>
      <c r="B129" s="10" t="s">
        <v>1697</v>
      </c>
    </row>
    <row r="130" spans="1:2">
      <c r="A130" s="10" t="s">
        <v>1781</v>
      </c>
      <c r="B130" s="10" t="s">
        <v>1782</v>
      </c>
    </row>
    <row r="131" spans="1:2">
      <c r="A131" s="10" t="s">
        <v>1783</v>
      </c>
      <c r="B131" s="10" t="s">
        <v>1784</v>
      </c>
    </row>
    <row r="132" spans="1:2">
      <c r="A132" s="10" t="s">
        <v>1785</v>
      </c>
      <c r="B132" s="10" t="s">
        <v>1786</v>
      </c>
    </row>
    <row r="133" spans="1:2">
      <c r="A133" s="10" t="s">
        <v>1787</v>
      </c>
      <c r="B133" s="10" t="s">
        <v>1788</v>
      </c>
    </row>
    <row r="134" spans="1:2">
      <c r="A134" s="10" t="s">
        <v>1789</v>
      </c>
      <c r="B134" s="10" t="s">
        <v>1790</v>
      </c>
    </row>
    <row r="135" spans="1:2">
      <c r="A135" s="10" t="s">
        <v>1791</v>
      </c>
      <c r="B135" s="10" t="s">
        <v>1792</v>
      </c>
    </row>
    <row r="136" spans="1:2">
      <c r="A136" s="10" t="s">
        <v>1793</v>
      </c>
      <c r="B136" s="10" t="s">
        <v>1794</v>
      </c>
    </row>
    <row r="137" spans="1:2">
      <c r="A137" s="10" t="s">
        <v>1795</v>
      </c>
      <c r="B137" s="10" t="s">
        <v>1796</v>
      </c>
    </row>
    <row r="138" spans="1:2">
      <c r="A138" s="10" t="s">
        <v>1797</v>
      </c>
      <c r="B138" s="10" t="s">
        <v>1798</v>
      </c>
    </row>
    <row r="139" spans="1:2">
      <c r="A139" s="10" t="s">
        <v>1799</v>
      </c>
      <c r="B139" s="10" t="s">
        <v>1800</v>
      </c>
    </row>
    <row r="140" spans="1:2">
      <c r="A140" s="10" t="s">
        <v>1801</v>
      </c>
      <c r="B140" s="10" t="s">
        <v>1802</v>
      </c>
    </row>
    <row r="141" spans="1:2">
      <c r="A141" s="10" t="s">
        <v>1803</v>
      </c>
      <c r="B141" s="10" t="s">
        <v>1804</v>
      </c>
    </row>
    <row r="142" spans="1:2">
      <c r="A142" s="10" t="s">
        <v>1805</v>
      </c>
      <c r="B142" s="10" t="s">
        <v>1806</v>
      </c>
    </row>
    <row r="143" spans="1:2">
      <c r="A143" s="10" t="s">
        <v>1807</v>
      </c>
      <c r="B143" s="10" t="s">
        <v>1808</v>
      </c>
    </row>
    <row r="144" spans="1:2">
      <c r="A144" s="10" t="s">
        <v>1809</v>
      </c>
      <c r="B144" s="10" t="s">
        <v>1810</v>
      </c>
    </row>
    <row r="145" spans="1:2">
      <c r="A145" s="10" t="s">
        <v>1811</v>
      </c>
      <c r="B145" s="10" t="s">
        <v>1812</v>
      </c>
    </row>
    <row r="146" spans="1:2">
      <c r="A146" s="10" t="s">
        <v>1813</v>
      </c>
      <c r="B146" s="10" t="s">
        <v>1814</v>
      </c>
    </row>
    <row r="147" spans="1:2">
      <c r="A147" s="10" t="s">
        <v>1815</v>
      </c>
      <c r="B147" s="10" t="s">
        <v>1816</v>
      </c>
    </row>
    <row r="148" spans="1:2">
      <c r="A148" s="10" t="s">
        <v>1817</v>
      </c>
      <c r="B148" s="10" t="s">
        <v>1697</v>
      </c>
    </row>
    <row r="149" spans="1:2">
      <c r="A149" s="10" t="s">
        <v>1818</v>
      </c>
      <c r="B149" s="10" t="s">
        <v>1819</v>
      </c>
    </row>
    <row r="150" spans="1:2">
      <c r="A150" s="10" t="s">
        <v>1820</v>
      </c>
      <c r="B150" s="10" t="s">
        <v>1821</v>
      </c>
    </row>
    <row r="151" spans="1:2">
      <c r="A151" s="10" t="s">
        <v>1822</v>
      </c>
      <c r="B151" s="10" t="s">
        <v>1823</v>
      </c>
    </row>
    <row r="152" spans="1:2">
      <c r="A152" s="10" t="s">
        <v>1824</v>
      </c>
      <c r="B152" s="10" t="s">
        <v>1705</v>
      </c>
    </row>
    <row r="153" spans="1:2">
      <c r="A153" s="10" t="s">
        <v>1825</v>
      </c>
      <c r="B153" s="10" t="s">
        <v>1826</v>
      </c>
    </row>
    <row r="154" spans="1:2">
      <c r="A154" s="10" t="s">
        <v>1827</v>
      </c>
      <c r="B154" s="10" t="s">
        <v>1810</v>
      </c>
    </row>
    <row r="155" spans="1:2">
      <c r="A155" s="10" t="s">
        <v>1828</v>
      </c>
      <c r="B155" s="10" t="s">
        <v>1829</v>
      </c>
    </row>
    <row r="156" spans="1:2">
      <c r="A156" s="10" t="s">
        <v>1830</v>
      </c>
      <c r="B156" s="10" t="s">
        <v>1831</v>
      </c>
    </row>
    <row r="157" spans="1:2">
      <c r="A157" s="10" t="s">
        <v>1832</v>
      </c>
      <c r="B157" s="10" t="s">
        <v>1833</v>
      </c>
    </row>
    <row r="158" spans="1:2">
      <c r="A158" s="10" t="s">
        <v>1834</v>
      </c>
      <c r="B158" s="10" t="s">
        <v>1835</v>
      </c>
    </row>
    <row r="159" spans="1:2">
      <c r="A159" s="10" t="s">
        <v>1836</v>
      </c>
      <c r="B159" s="10" t="s">
        <v>1837</v>
      </c>
    </row>
    <row r="160" spans="1:2">
      <c r="A160" s="10" t="s">
        <v>1838</v>
      </c>
      <c r="B160" s="10" t="s">
        <v>1839</v>
      </c>
    </row>
    <row r="161" spans="1:2">
      <c r="A161" s="10" t="s">
        <v>1840</v>
      </c>
      <c r="B161" s="10" t="s">
        <v>1841</v>
      </c>
    </row>
    <row r="162" spans="1:2">
      <c r="A162" s="10" t="s">
        <v>1842</v>
      </c>
      <c r="B162" s="10" t="s">
        <v>1843</v>
      </c>
    </row>
    <row r="163" spans="1:2">
      <c r="A163" s="10" t="s">
        <v>1844</v>
      </c>
      <c r="B163" s="10" t="s">
        <v>1845</v>
      </c>
    </row>
    <row r="164" spans="1:2">
      <c r="A164" s="10" t="s">
        <v>1846</v>
      </c>
      <c r="B164" s="10" t="s">
        <v>1847</v>
      </c>
    </row>
    <row r="165" spans="1:2">
      <c r="A165" s="10" t="s">
        <v>1848</v>
      </c>
      <c r="B165" s="10" t="s">
        <v>1849</v>
      </c>
    </row>
    <row r="166" spans="1:2">
      <c r="A166" s="10" t="s">
        <v>1850</v>
      </c>
      <c r="B166" s="10" t="s">
        <v>1851</v>
      </c>
    </row>
    <row r="167" spans="1:2">
      <c r="A167" s="10" t="s">
        <v>1852</v>
      </c>
      <c r="B167" s="10" t="s">
        <v>1853</v>
      </c>
    </row>
    <row r="168" spans="1:2">
      <c r="A168" s="10" t="s">
        <v>1854</v>
      </c>
      <c r="B168" s="10" t="s">
        <v>1855</v>
      </c>
    </row>
    <row r="169" spans="1:2">
      <c r="A169" s="10" t="s">
        <v>1856</v>
      </c>
      <c r="B169" s="10" t="s">
        <v>1857</v>
      </c>
    </row>
    <row r="170" spans="1:2">
      <c r="A170" s="10" t="s">
        <v>1858</v>
      </c>
      <c r="B170" s="10" t="s">
        <v>1859</v>
      </c>
    </row>
    <row r="171" spans="1:2">
      <c r="A171" s="10" t="s">
        <v>1860</v>
      </c>
      <c r="B171" s="10" t="s">
        <v>1861</v>
      </c>
    </row>
    <row r="172" spans="1:2">
      <c r="A172" s="10" t="s">
        <v>1862</v>
      </c>
      <c r="B172" s="10" t="s">
        <v>1863</v>
      </c>
    </row>
    <row r="173" spans="1:2">
      <c r="A173" s="10" t="s">
        <v>1864</v>
      </c>
      <c r="B173" s="10" t="s">
        <v>1865</v>
      </c>
    </row>
    <row r="174" spans="1:2">
      <c r="A174" s="10" t="s">
        <v>1866</v>
      </c>
      <c r="B174" s="10" t="s">
        <v>1867</v>
      </c>
    </row>
    <row r="175" spans="1:2">
      <c r="A175" s="10" t="s">
        <v>1868</v>
      </c>
      <c r="B175" s="10" t="s">
        <v>1869</v>
      </c>
    </row>
    <row r="176" spans="1:2">
      <c r="A176" s="10" t="s">
        <v>1870</v>
      </c>
      <c r="B176" s="10" t="s">
        <v>1871</v>
      </c>
    </row>
    <row r="177" spans="1:2">
      <c r="A177" s="10" t="s">
        <v>1872</v>
      </c>
      <c r="B177" s="10" t="s">
        <v>1873</v>
      </c>
    </row>
    <row r="178" spans="1:2">
      <c r="A178" s="10" t="s">
        <v>1874</v>
      </c>
      <c r="B178" s="10" t="s">
        <v>1875</v>
      </c>
    </row>
    <row r="179" spans="1:2">
      <c r="A179" s="10" t="s">
        <v>1876</v>
      </c>
      <c r="B179" s="10" t="s">
        <v>1877</v>
      </c>
    </row>
    <row r="180" spans="1:2">
      <c r="A180" s="10" t="s">
        <v>1878</v>
      </c>
      <c r="B180" s="10" t="s">
        <v>1879</v>
      </c>
    </row>
    <row r="181" spans="1:2">
      <c r="A181" s="10" t="s">
        <v>1880</v>
      </c>
      <c r="B181" s="10" t="s">
        <v>1881</v>
      </c>
    </row>
    <row r="182" spans="1:2">
      <c r="A182" s="10" t="s">
        <v>1882</v>
      </c>
      <c r="B182" s="10" t="s">
        <v>1883</v>
      </c>
    </row>
    <row r="183" spans="1:2">
      <c r="A183" s="10" t="s">
        <v>1884</v>
      </c>
      <c r="B183" s="10" t="s">
        <v>1885</v>
      </c>
    </row>
    <row r="184" spans="1:2">
      <c r="A184" s="10" t="s">
        <v>1886</v>
      </c>
      <c r="B184" s="10" t="s">
        <v>1887</v>
      </c>
    </row>
    <row r="185" spans="1:2">
      <c r="A185" s="10" t="s">
        <v>1888</v>
      </c>
      <c r="B185" s="10" t="s">
        <v>1889</v>
      </c>
    </row>
    <row r="186" spans="1:2">
      <c r="A186" s="10" t="s">
        <v>1890</v>
      </c>
      <c r="B186" s="10" t="s">
        <v>1891</v>
      </c>
    </row>
    <row r="187" spans="1:2">
      <c r="A187" s="10" t="s">
        <v>1892</v>
      </c>
      <c r="B187" s="10" t="s">
        <v>1893</v>
      </c>
    </row>
    <row r="188" spans="1:2">
      <c r="A188" s="10" t="s">
        <v>1894</v>
      </c>
      <c r="B188" s="10" t="s">
        <v>1895</v>
      </c>
    </row>
    <row r="189" spans="1:2">
      <c r="A189" s="10" t="s">
        <v>1896</v>
      </c>
      <c r="B189" s="10" t="s">
        <v>1897</v>
      </c>
    </row>
    <row r="190" spans="1:2">
      <c r="A190" s="10" t="s">
        <v>1898</v>
      </c>
      <c r="B190" s="10" t="s">
        <v>1899</v>
      </c>
    </row>
    <row r="191" spans="1:2">
      <c r="A191" s="10" t="s">
        <v>1900</v>
      </c>
      <c r="B191" s="10" t="s">
        <v>1901</v>
      </c>
    </row>
    <row r="192" spans="1:2">
      <c r="A192" s="10" t="s">
        <v>1902</v>
      </c>
      <c r="B192" s="10" t="s">
        <v>1903</v>
      </c>
    </row>
    <row r="193" spans="1:2">
      <c r="A193" s="10" t="s">
        <v>1904</v>
      </c>
      <c r="B193" s="10" t="s">
        <v>1905</v>
      </c>
    </row>
    <row r="194" spans="1:2">
      <c r="A194" s="10" t="s">
        <v>1906</v>
      </c>
      <c r="B194" s="10" t="s">
        <v>1907</v>
      </c>
    </row>
    <row r="195" spans="1:2">
      <c r="A195" s="10" t="s">
        <v>1908</v>
      </c>
      <c r="B195" s="10" t="s">
        <v>1909</v>
      </c>
    </row>
    <row r="196" spans="1:2">
      <c r="A196" s="10" t="s">
        <v>1910</v>
      </c>
      <c r="B196" s="10" t="s">
        <v>1911</v>
      </c>
    </row>
    <row r="197" spans="1:2">
      <c r="A197" s="10" t="s">
        <v>1912</v>
      </c>
      <c r="B197" s="10" t="s">
        <v>1913</v>
      </c>
    </row>
    <row r="198" spans="1:2">
      <c r="A198" s="10" t="s">
        <v>1914</v>
      </c>
      <c r="B198" s="10" t="s">
        <v>1915</v>
      </c>
    </row>
    <row r="199" spans="1:2">
      <c r="A199" s="10" t="s">
        <v>1916</v>
      </c>
      <c r="B199" s="10" t="s">
        <v>1917</v>
      </c>
    </row>
    <row r="200" spans="1:2">
      <c r="A200" s="10" t="s">
        <v>1918</v>
      </c>
      <c r="B200" s="10" t="s">
        <v>1919</v>
      </c>
    </row>
    <row r="201" spans="1:2">
      <c r="A201" s="10" t="s">
        <v>1920</v>
      </c>
      <c r="B201" s="10" t="s">
        <v>1921</v>
      </c>
    </row>
    <row r="202" spans="1:2">
      <c r="A202" s="10" t="s">
        <v>1922</v>
      </c>
      <c r="B202" s="10" t="s">
        <v>1923</v>
      </c>
    </row>
    <row r="203" spans="1:2">
      <c r="A203" s="10" t="s">
        <v>1924</v>
      </c>
      <c r="B203" s="10" t="s">
        <v>1925</v>
      </c>
    </row>
    <row r="204" spans="1:2">
      <c r="A204" s="10" t="s">
        <v>1926</v>
      </c>
      <c r="B204" s="10" t="s">
        <v>1927</v>
      </c>
    </row>
    <row r="205" spans="1:2">
      <c r="A205" s="10" t="s">
        <v>1928</v>
      </c>
      <c r="B205" s="10" t="s">
        <v>1929</v>
      </c>
    </row>
    <row r="206" spans="1:2">
      <c r="A206" s="10" t="s">
        <v>1930</v>
      </c>
      <c r="B206" s="10" t="s">
        <v>1931</v>
      </c>
    </row>
    <row r="207" spans="1:2">
      <c r="A207" s="10" t="s">
        <v>1932</v>
      </c>
      <c r="B207" s="10" t="s">
        <v>1933</v>
      </c>
    </row>
    <row r="208" spans="1:2">
      <c r="A208" s="10" t="s">
        <v>1934</v>
      </c>
      <c r="B208" s="10" t="s">
        <v>1935</v>
      </c>
    </row>
    <row r="209" spans="1:2">
      <c r="A209" s="10" t="s">
        <v>1936</v>
      </c>
      <c r="B209" s="10" t="s">
        <v>1937</v>
      </c>
    </row>
    <row r="210" spans="1:2">
      <c r="A210" s="10" t="s">
        <v>1938</v>
      </c>
      <c r="B210" s="10" t="s">
        <v>1939</v>
      </c>
    </row>
    <row r="211" spans="1:2">
      <c r="A211" s="10" t="s">
        <v>1940</v>
      </c>
      <c r="B211" s="10" t="s">
        <v>1941</v>
      </c>
    </row>
    <row r="212" spans="1:2">
      <c r="A212" s="10" t="s">
        <v>1942</v>
      </c>
      <c r="B212" s="10" t="s">
        <v>1943</v>
      </c>
    </row>
    <row r="213" spans="1:2">
      <c r="A213" s="10" t="s">
        <v>1944</v>
      </c>
      <c r="B213" s="10" t="s">
        <v>1945</v>
      </c>
    </row>
    <row r="214" spans="1:2">
      <c r="A214" s="10" t="s">
        <v>1946</v>
      </c>
      <c r="B214" s="10" t="s">
        <v>1947</v>
      </c>
    </row>
    <row r="215" spans="1:2">
      <c r="A215" s="10" t="s">
        <v>1948</v>
      </c>
      <c r="B215" s="10" t="s">
        <v>1949</v>
      </c>
    </row>
    <row r="216" spans="1:2">
      <c r="A216" s="10" t="s">
        <v>1950</v>
      </c>
      <c r="B216" s="10" t="s">
        <v>1951</v>
      </c>
    </row>
    <row r="217" spans="1:2">
      <c r="A217" s="10" t="s">
        <v>1952</v>
      </c>
      <c r="B217" s="10" t="s">
        <v>1953</v>
      </c>
    </row>
    <row r="218" spans="1:2">
      <c r="A218" s="10" t="s">
        <v>1954</v>
      </c>
      <c r="B218" s="10" t="s">
        <v>1955</v>
      </c>
    </row>
    <row r="219" spans="1:2">
      <c r="A219" s="10" t="s">
        <v>1956</v>
      </c>
      <c r="B219" s="10" t="s">
        <v>1957</v>
      </c>
    </row>
    <row r="220" spans="1:2">
      <c r="A220" s="10" t="s">
        <v>1958</v>
      </c>
      <c r="B220" s="10" t="s">
        <v>1959</v>
      </c>
    </row>
    <row r="221" spans="1:2">
      <c r="A221" s="10" t="s">
        <v>1960</v>
      </c>
      <c r="B221" s="10" t="s">
        <v>1961</v>
      </c>
    </row>
    <row r="222" spans="1:2">
      <c r="A222" s="10" t="s">
        <v>1962</v>
      </c>
      <c r="B222" s="10" t="s">
        <v>1963</v>
      </c>
    </row>
    <row r="223" spans="1:2">
      <c r="A223" s="10" t="s">
        <v>1964</v>
      </c>
      <c r="B223" s="10" t="s">
        <v>1965</v>
      </c>
    </row>
    <row r="224" spans="1:2">
      <c r="A224" s="10" t="s">
        <v>1966</v>
      </c>
      <c r="B224" s="10" t="s">
        <v>1967</v>
      </c>
    </row>
    <row r="225" spans="1:2">
      <c r="A225" s="10" t="s">
        <v>1968</v>
      </c>
      <c r="B225" s="10" t="s">
        <v>1969</v>
      </c>
    </row>
    <row r="226" spans="1:2">
      <c r="A226" s="10" t="s">
        <v>1970</v>
      </c>
      <c r="B226" s="10" t="s">
        <v>1675</v>
      </c>
    </row>
    <row r="227" spans="1:2">
      <c r="A227" s="10" t="s">
        <v>1971</v>
      </c>
      <c r="B227" s="10" t="s">
        <v>1972</v>
      </c>
    </row>
    <row r="228" spans="1:2">
      <c r="A228" s="10" t="s">
        <v>1973</v>
      </c>
      <c r="B228" s="10" t="s">
        <v>1974</v>
      </c>
    </row>
    <row r="229" spans="1:2">
      <c r="A229" s="10" t="s">
        <v>1975</v>
      </c>
      <c r="B229" s="10" t="s">
        <v>1976</v>
      </c>
    </row>
    <row r="230" spans="1:2">
      <c r="A230" s="10" t="s">
        <v>1977</v>
      </c>
      <c r="B230" s="10" t="s">
        <v>1978</v>
      </c>
    </row>
    <row r="231" spans="1:2">
      <c r="A231" s="10" t="s">
        <v>1979</v>
      </c>
      <c r="B231" s="10" t="s">
        <v>1980</v>
      </c>
    </row>
    <row r="232" spans="1:2">
      <c r="A232" s="10" t="s">
        <v>1981</v>
      </c>
      <c r="B232" s="10" t="s">
        <v>1982</v>
      </c>
    </row>
    <row r="233" spans="1:2">
      <c r="A233" s="10" t="s">
        <v>1983</v>
      </c>
      <c r="B233" s="10" t="s">
        <v>1984</v>
      </c>
    </row>
    <row r="234" spans="1:2">
      <c r="A234" s="10" t="s">
        <v>1985</v>
      </c>
      <c r="B234" s="10" t="s">
        <v>1986</v>
      </c>
    </row>
    <row r="235" spans="1:2">
      <c r="A235" s="10" t="s">
        <v>1987</v>
      </c>
      <c r="B235" s="10" t="s">
        <v>1988</v>
      </c>
    </row>
    <row r="236" spans="1:2">
      <c r="A236" s="10" t="s">
        <v>1989</v>
      </c>
      <c r="B236" s="10" t="s">
        <v>1990</v>
      </c>
    </row>
    <row r="237" spans="1:2">
      <c r="A237" s="10" t="s">
        <v>1991</v>
      </c>
      <c r="B237" s="10" t="s">
        <v>1992</v>
      </c>
    </row>
    <row r="238" spans="1:2">
      <c r="A238" s="10" t="s">
        <v>1993</v>
      </c>
      <c r="B238" s="10" t="s">
        <v>1994</v>
      </c>
    </row>
    <row r="239" spans="1:2">
      <c r="A239" s="10" t="s">
        <v>1995</v>
      </c>
      <c r="B239" s="10" t="s">
        <v>1996</v>
      </c>
    </row>
    <row r="240" spans="1:2">
      <c r="A240" s="10" t="s">
        <v>1997</v>
      </c>
      <c r="B240" s="10" t="s">
        <v>1998</v>
      </c>
    </row>
    <row r="241" spans="1:2">
      <c r="A241" s="10" t="s">
        <v>1999</v>
      </c>
      <c r="B241" s="10" t="s">
        <v>2000</v>
      </c>
    </row>
    <row r="242" spans="1:2">
      <c r="A242" s="10" t="s">
        <v>2001</v>
      </c>
      <c r="B242" s="10" t="s">
        <v>2002</v>
      </c>
    </row>
    <row r="243" spans="1:2">
      <c r="A243" s="10" t="s">
        <v>2003</v>
      </c>
      <c r="B243" s="10" t="s">
        <v>2004</v>
      </c>
    </row>
    <row r="244" spans="1:2">
      <c r="A244" s="10" t="s">
        <v>2005</v>
      </c>
      <c r="B244" s="10" t="s">
        <v>2006</v>
      </c>
    </row>
    <row r="245" spans="1:2">
      <c r="A245" s="10" t="s">
        <v>2007</v>
      </c>
      <c r="B245" s="10" t="s">
        <v>2008</v>
      </c>
    </row>
    <row r="246" spans="1:2">
      <c r="A246" s="10" t="s">
        <v>2009</v>
      </c>
      <c r="B246" s="10" t="s">
        <v>2010</v>
      </c>
    </row>
    <row r="247" spans="1:2">
      <c r="A247" s="10" t="s">
        <v>2011</v>
      </c>
      <c r="B247" s="10" t="s">
        <v>2012</v>
      </c>
    </row>
    <row r="248" spans="1:2">
      <c r="A248" s="10" t="s">
        <v>2013</v>
      </c>
      <c r="B248" s="10" t="s">
        <v>2014</v>
      </c>
    </row>
    <row r="249" spans="1:2">
      <c r="A249" s="10" t="s">
        <v>2015</v>
      </c>
      <c r="B249" s="10" t="s">
        <v>2016</v>
      </c>
    </row>
    <row r="250" spans="1:2">
      <c r="A250" s="10" t="s">
        <v>2017</v>
      </c>
      <c r="B250" s="10" t="s">
        <v>2018</v>
      </c>
    </row>
    <row r="251" spans="1:2">
      <c r="A251" s="10" t="s">
        <v>2019</v>
      </c>
      <c r="B251" s="10" t="s">
        <v>2020</v>
      </c>
    </row>
    <row r="252" spans="1:2">
      <c r="A252" s="10" t="s">
        <v>2021</v>
      </c>
      <c r="B252" s="10" t="s">
        <v>2022</v>
      </c>
    </row>
    <row r="253" spans="1:2">
      <c r="A253" s="10" t="s">
        <v>2023</v>
      </c>
      <c r="B253" s="10" t="s">
        <v>2024</v>
      </c>
    </row>
    <row r="254" spans="1:2">
      <c r="A254" s="10" t="s">
        <v>2025</v>
      </c>
      <c r="B254" s="10" t="s">
        <v>2026</v>
      </c>
    </row>
    <row r="255" spans="1:2">
      <c r="A255" s="10" t="s">
        <v>2027</v>
      </c>
      <c r="B255" s="10" t="s">
        <v>2028</v>
      </c>
    </row>
    <row r="256" spans="1:2">
      <c r="A256" s="10" t="s">
        <v>2029</v>
      </c>
      <c r="B256" s="10" t="s">
        <v>2030</v>
      </c>
    </row>
    <row r="257" spans="1:2">
      <c r="A257" s="10" t="s">
        <v>2031</v>
      </c>
      <c r="B257" s="10" t="s">
        <v>2032</v>
      </c>
    </row>
    <row r="258" spans="1:2">
      <c r="A258" s="10" t="s">
        <v>2033</v>
      </c>
      <c r="B258" s="10" t="s">
        <v>2034</v>
      </c>
    </row>
    <row r="259" spans="1:2">
      <c r="A259" s="10" t="s">
        <v>2035</v>
      </c>
      <c r="B259" s="10" t="s">
        <v>1657</v>
      </c>
    </row>
    <row r="260" spans="1:2">
      <c r="A260" s="10" t="s">
        <v>2036</v>
      </c>
      <c r="B260" s="10" t="s">
        <v>2037</v>
      </c>
    </row>
    <row r="261" spans="1:2">
      <c r="A261" s="10" t="s">
        <v>2038</v>
      </c>
      <c r="B261" s="10" t="s">
        <v>2039</v>
      </c>
    </row>
    <row r="262" spans="1:2">
      <c r="A262" s="10" t="s">
        <v>2040</v>
      </c>
      <c r="B262" s="10" t="s">
        <v>2041</v>
      </c>
    </row>
    <row r="263" spans="1:2">
      <c r="A263" s="10" t="s">
        <v>2042</v>
      </c>
      <c r="B263" s="10" t="s">
        <v>2043</v>
      </c>
    </row>
    <row r="264" spans="1:2">
      <c r="A264" s="10" t="s">
        <v>2044</v>
      </c>
      <c r="B264" s="10" t="s">
        <v>2045</v>
      </c>
    </row>
    <row r="265" spans="1:2">
      <c r="A265" s="10" t="s">
        <v>2046</v>
      </c>
      <c r="B265" s="10" t="s">
        <v>2047</v>
      </c>
    </row>
    <row r="266" spans="1:2">
      <c r="A266" s="10" t="s">
        <v>2048</v>
      </c>
      <c r="B266" s="10" t="s">
        <v>2049</v>
      </c>
    </row>
    <row r="267" spans="1:2">
      <c r="A267" s="10" t="s">
        <v>2050</v>
      </c>
      <c r="B267" s="10" t="s">
        <v>2051</v>
      </c>
    </row>
    <row r="268" spans="1:2">
      <c r="A268" s="10" t="s">
        <v>2052</v>
      </c>
      <c r="B268" s="10" t="s">
        <v>2053</v>
      </c>
    </row>
    <row r="269" spans="1:2">
      <c r="A269" s="10" t="s">
        <v>2054</v>
      </c>
      <c r="B269" s="10" t="s">
        <v>2055</v>
      </c>
    </row>
    <row r="270" spans="1:2">
      <c r="A270" s="10" t="s">
        <v>2056</v>
      </c>
      <c r="B270" s="10" t="s">
        <v>2057</v>
      </c>
    </row>
    <row r="271" spans="1:2">
      <c r="A271" s="10" t="s">
        <v>2058</v>
      </c>
      <c r="B271" s="10" t="s">
        <v>2059</v>
      </c>
    </row>
    <row r="272" spans="1:2">
      <c r="A272" s="10" t="s">
        <v>2060</v>
      </c>
      <c r="B272" s="10" t="s">
        <v>2061</v>
      </c>
    </row>
    <row r="273" spans="1:2">
      <c r="A273" s="10" t="s">
        <v>2062</v>
      </c>
      <c r="B273" s="10" t="s">
        <v>2063</v>
      </c>
    </row>
    <row r="274" spans="1:2">
      <c r="A274" s="10" t="s">
        <v>2064</v>
      </c>
      <c r="B274" s="10" t="s">
        <v>2065</v>
      </c>
    </row>
    <row r="275" spans="1:2">
      <c r="A275" s="10" t="s">
        <v>2066</v>
      </c>
      <c r="B275" s="10" t="s">
        <v>2067</v>
      </c>
    </row>
    <row r="276" spans="1:2">
      <c r="A276" s="10" t="s">
        <v>2068</v>
      </c>
      <c r="B276" s="10" t="s">
        <v>2069</v>
      </c>
    </row>
    <row r="277" spans="1:2">
      <c r="A277" s="10" t="s">
        <v>2070</v>
      </c>
      <c r="B277" s="10" t="s">
        <v>2071</v>
      </c>
    </row>
    <row r="278" spans="1:2">
      <c r="A278" s="10" t="s">
        <v>2072</v>
      </c>
      <c r="B278" s="10" t="s">
        <v>2073</v>
      </c>
    </row>
    <row r="279" spans="1:2">
      <c r="A279" s="10" t="s">
        <v>2074</v>
      </c>
      <c r="B279" s="10" t="s">
        <v>2075</v>
      </c>
    </row>
    <row r="280" spans="1:2">
      <c r="A280" s="10" t="s">
        <v>2076</v>
      </c>
      <c r="B280" s="10" t="s">
        <v>2077</v>
      </c>
    </row>
    <row r="281" spans="1:2">
      <c r="A281" s="10" t="s">
        <v>2078</v>
      </c>
      <c r="B281" s="10" t="s">
        <v>2079</v>
      </c>
    </row>
    <row r="282" spans="1:2">
      <c r="A282" s="10" t="s">
        <v>2080</v>
      </c>
      <c r="B282" s="10" t="s">
        <v>2081</v>
      </c>
    </row>
    <row r="283" spans="1:2">
      <c r="A283" s="10" t="s">
        <v>2082</v>
      </c>
      <c r="B283" s="10" t="s">
        <v>2083</v>
      </c>
    </row>
    <row r="284" spans="1:2">
      <c r="A284" s="10" t="s">
        <v>2084</v>
      </c>
      <c r="B284" s="10" t="s">
        <v>2085</v>
      </c>
    </row>
    <row r="285" spans="1:2">
      <c r="A285" s="10" t="s">
        <v>2086</v>
      </c>
      <c r="B285" s="10" t="s">
        <v>2087</v>
      </c>
    </row>
    <row r="286" spans="1:2">
      <c r="A286" s="10" t="s">
        <v>2088</v>
      </c>
      <c r="B286" s="10" t="s">
        <v>2089</v>
      </c>
    </row>
    <row r="287" spans="1:2">
      <c r="A287" s="10" t="s">
        <v>2090</v>
      </c>
      <c r="B287" s="10" t="s">
        <v>2091</v>
      </c>
    </row>
    <row r="288" spans="1:2">
      <c r="A288" s="10" t="s">
        <v>2092</v>
      </c>
      <c r="B288" s="10" t="s">
        <v>2093</v>
      </c>
    </row>
    <row r="289" spans="1:2">
      <c r="A289" s="10" t="s">
        <v>2094</v>
      </c>
      <c r="B289" s="10" t="s">
        <v>2095</v>
      </c>
    </row>
    <row r="290" spans="1:2">
      <c r="A290" s="10" t="s">
        <v>2096</v>
      </c>
      <c r="B290" s="10" t="s">
        <v>2097</v>
      </c>
    </row>
    <row r="291" spans="1:2">
      <c r="A291" s="10" t="s">
        <v>2098</v>
      </c>
      <c r="B291" s="10" t="s">
        <v>2099</v>
      </c>
    </row>
    <row r="292" spans="1:2">
      <c r="A292" s="10" t="s">
        <v>2100</v>
      </c>
      <c r="B292" s="10" t="s">
        <v>2101</v>
      </c>
    </row>
    <row r="293" spans="1:2">
      <c r="A293" s="10" t="s">
        <v>2102</v>
      </c>
      <c r="B293" s="10" t="s">
        <v>2103</v>
      </c>
    </row>
    <row r="294" spans="1:2">
      <c r="A294" s="10" t="s">
        <v>2104</v>
      </c>
      <c r="B294" s="10" t="s">
        <v>2105</v>
      </c>
    </row>
    <row r="295" spans="1:2">
      <c r="A295" s="10" t="s">
        <v>2106</v>
      </c>
      <c r="B295" s="10" t="s">
        <v>2107</v>
      </c>
    </row>
    <row r="296" spans="1:2">
      <c r="A296" s="10" t="s">
        <v>2108</v>
      </c>
      <c r="B296" s="10" t="s">
        <v>2109</v>
      </c>
    </row>
    <row r="297" spans="1:2">
      <c r="A297" s="10" t="s">
        <v>2110</v>
      </c>
      <c r="B297" s="10" t="s">
        <v>2111</v>
      </c>
    </row>
    <row r="298" spans="1:2">
      <c r="A298" s="10" t="s">
        <v>2112</v>
      </c>
      <c r="B298" s="10" t="s">
        <v>2113</v>
      </c>
    </row>
    <row r="299" spans="1:2">
      <c r="A299" s="10" t="s">
        <v>2114</v>
      </c>
      <c r="B299" s="10" t="s">
        <v>2115</v>
      </c>
    </row>
    <row r="300" spans="1:2">
      <c r="A300" s="10" t="s">
        <v>2116</v>
      </c>
      <c r="B300" s="10" t="s">
        <v>2117</v>
      </c>
    </row>
    <row r="301" spans="1:2">
      <c r="A301" s="10" t="s">
        <v>2118</v>
      </c>
      <c r="B301" s="10" t="s">
        <v>2119</v>
      </c>
    </row>
    <row r="302" spans="1:2">
      <c r="A302" s="10" t="s">
        <v>2120</v>
      </c>
      <c r="B302" s="10" t="s">
        <v>2121</v>
      </c>
    </row>
    <row r="303" spans="1:2">
      <c r="A303" s="10" t="s">
        <v>2122</v>
      </c>
      <c r="B303" s="10" t="s">
        <v>2123</v>
      </c>
    </row>
    <row r="304" spans="1:2">
      <c r="A304" s="10" t="s">
        <v>2124</v>
      </c>
      <c r="B304" s="10" t="s">
        <v>2125</v>
      </c>
    </row>
    <row r="305" spans="1:2">
      <c r="A305" s="10" t="s">
        <v>2126</v>
      </c>
      <c r="B305" s="10" t="s">
        <v>2127</v>
      </c>
    </row>
    <row r="306" spans="1:2">
      <c r="A306" s="10" t="s">
        <v>2128</v>
      </c>
      <c r="B306" s="10" t="s">
        <v>2129</v>
      </c>
    </row>
    <row r="307" spans="1:2">
      <c r="A307" s="10" t="s">
        <v>2130</v>
      </c>
      <c r="B307" s="10" t="s">
        <v>2131</v>
      </c>
    </row>
    <row r="308" spans="1:2">
      <c r="A308" s="10" t="s">
        <v>2132</v>
      </c>
      <c r="B308" s="10" t="s">
        <v>2133</v>
      </c>
    </row>
    <row r="309" spans="1:2">
      <c r="A309" s="10" t="s">
        <v>2134</v>
      </c>
      <c r="B309" s="10" t="s">
        <v>2135</v>
      </c>
    </row>
    <row r="310" spans="1:2">
      <c r="A310" s="10" t="s">
        <v>2136</v>
      </c>
      <c r="B310" s="10" t="s">
        <v>2137</v>
      </c>
    </row>
    <row r="311" spans="1:2">
      <c r="A311" s="10" t="s">
        <v>2138</v>
      </c>
      <c r="B311" s="10" t="s">
        <v>2139</v>
      </c>
    </row>
    <row r="312" spans="1:2">
      <c r="A312" s="10" t="s">
        <v>2140</v>
      </c>
      <c r="B312" s="10" t="s">
        <v>2141</v>
      </c>
    </row>
    <row r="313" spans="1:2">
      <c r="A313" s="10" t="s">
        <v>2142</v>
      </c>
      <c r="B313" s="10" t="s">
        <v>2143</v>
      </c>
    </row>
    <row r="314" spans="1:2">
      <c r="A314" s="10" t="s">
        <v>2144</v>
      </c>
      <c r="B314" s="10" t="s">
        <v>2145</v>
      </c>
    </row>
    <row r="315" spans="1:2">
      <c r="A315" s="10" t="s">
        <v>2146</v>
      </c>
      <c r="B315" s="10" t="s">
        <v>2147</v>
      </c>
    </row>
    <row r="316" spans="1:2">
      <c r="A316" s="10" t="s">
        <v>2148</v>
      </c>
      <c r="B316" s="10" t="s">
        <v>2149</v>
      </c>
    </row>
    <row r="317" spans="1:2">
      <c r="A317" s="10" t="s">
        <v>2150</v>
      </c>
      <c r="B317" s="10" t="s">
        <v>1697</v>
      </c>
    </row>
    <row r="318" spans="1:2">
      <c r="A318" s="10" t="s">
        <v>2151</v>
      </c>
      <c r="B318" s="10" t="s">
        <v>2152</v>
      </c>
    </row>
    <row r="319" spans="1:2">
      <c r="A319" s="10" t="s">
        <v>2153</v>
      </c>
      <c r="B319" s="10" t="s">
        <v>2154</v>
      </c>
    </row>
    <row r="320" spans="1:2">
      <c r="A320" s="10" t="s">
        <v>2155</v>
      </c>
      <c r="B320" s="10" t="s">
        <v>1693</v>
      </c>
    </row>
    <row r="321" spans="1:2">
      <c r="A321" s="10" t="s">
        <v>2156</v>
      </c>
      <c r="B321" s="10" t="s">
        <v>2157</v>
      </c>
    </row>
    <row r="322" spans="1:2">
      <c r="A322" s="10" t="s">
        <v>2158</v>
      </c>
      <c r="B322" s="10" t="s">
        <v>2159</v>
      </c>
    </row>
    <row r="323" spans="1:2">
      <c r="A323" s="10" t="s">
        <v>2160</v>
      </c>
      <c r="B323" s="10" t="s">
        <v>2161</v>
      </c>
    </row>
    <row r="324" spans="1:2">
      <c r="A324" s="10" t="s">
        <v>2162</v>
      </c>
      <c r="B324" s="10" t="s">
        <v>2163</v>
      </c>
    </row>
    <row r="325" spans="1:2">
      <c r="A325" s="10" t="s">
        <v>2164</v>
      </c>
      <c r="B325" s="10" t="s">
        <v>2165</v>
      </c>
    </row>
    <row r="326" spans="1:2">
      <c r="A326" s="10" t="s">
        <v>2166</v>
      </c>
      <c r="B326" s="10" t="s">
        <v>2167</v>
      </c>
    </row>
    <row r="327" spans="1:2">
      <c r="A327" s="10" t="s">
        <v>2168</v>
      </c>
      <c r="B327" s="10" t="s">
        <v>1941</v>
      </c>
    </row>
    <row r="328" spans="1:2">
      <c r="A328" s="10" t="s">
        <v>2169</v>
      </c>
      <c r="B328" s="10" t="s">
        <v>2170</v>
      </c>
    </row>
    <row r="329" spans="1:2">
      <c r="A329" s="10" t="s">
        <v>2171</v>
      </c>
      <c r="B329" s="10" t="s">
        <v>2172</v>
      </c>
    </row>
    <row r="330" spans="1:2">
      <c r="A330" s="10" t="s">
        <v>2173</v>
      </c>
      <c r="B330" s="10" t="s">
        <v>2174</v>
      </c>
    </row>
    <row r="331" spans="1:2">
      <c r="A331" s="10" t="s">
        <v>2175</v>
      </c>
      <c r="B331" s="10" t="s">
        <v>2176</v>
      </c>
    </row>
    <row r="332" spans="1:2">
      <c r="A332" s="10" t="s">
        <v>2177</v>
      </c>
      <c r="B332" s="10" t="s">
        <v>2178</v>
      </c>
    </row>
    <row r="333" spans="1:2">
      <c r="A333" s="10" t="s">
        <v>2179</v>
      </c>
      <c r="B333" s="10" t="s">
        <v>2180</v>
      </c>
    </row>
    <row r="334" spans="1:2">
      <c r="A334" s="10" t="s">
        <v>2181</v>
      </c>
      <c r="B334" s="10" t="s">
        <v>2182</v>
      </c>
    </row>
    <row r="335" spans="1:2">
      <c r="A335" s="10" t="s">
        <v>2183</v>
      </c>
      <c r="B335" s="10" t="s">
        <v>2184</v>
      </c>
    </row>
    <row r="336" spans="1:2">
      <c r="A336" s="10" t="s">
        <v>2185</v>
      </c>
      <c r="B336" s="10" t="s">
        <v>2186</v>
      </c>
    </row>
    <row r="337" spans="1:2">
      <c r="A337" s="10" t="s">
        <v>2187</v>
      </c>
      <c r="B337" s="10" t="s">
        <v>2188</v>
      </c>
    </row>
    <row r="338" spans="1:2">
      <c r="A338" s="10" t="s">
        <v>2189</v>
      </c>
      <c r="B338" s="10" t="s">
        <v>2190</v>
      </c>
    </row>
    <row r="339" spans="1:2">
      <c r="A339" s="10" t="s">
        <v>2191</v>
      </c>
      <c r="B339" s="10" t="s">
        <v>2192</v>
      </c>
    </row>
    <row r="340" spans="1:2">
      <c r="A340" s="10" t="s">
        <v>2193</v>
      </c>
      <c r="B340" s="10" t="s">
        <v>1697</v>
      </c>
    </row>
    <row r="341" spans="1:2">
      <c r="A341" s="10" t="s">
        <v>2194</v>
      </c>
      <c r="B341" s="10" t="s">
        <v>2195</v>
      </c>
    </row>
    <row r="342" spans="1:2">
      <c r="A342" s="10" t="s">
        <v>2196</v>
      </c>
      <c r="B342" s="10" t="s">
        <v>2197</v>
      </c>
    </row>
    <row r="343" spans="1:2">
      <c r="A343" s="10" t="s">
        <v>2198</v>
      </c>
      <c r="B343" s="10" t="s">
        <v>2199</v>
      </c>
    </row>
    <row r="344" spans="1:2">
      <c r="A344" s="10" t="s">
        <v>2200</v>
      </c>
      <c r="B344" s="10" t="s">
        <v>2201</v>
      </c>
    </row>
    <row r="345" spans="1:2">
      <c r="A345" s="10" t="s">
        <v>2202</v>
      </c>
      <c r="B345" s="10" t="s">
        <v>2203</v>
      </c>
    </row>
    <row r="346" spans="1:2">
      <c r="A346" s="10" t="s">
        <v>2204</v>
      </c>
      <c r="B346" s="10" t="s">
        <v>2205</v>
      </c>
    </row>
    <row r="347" spans="1:2">
      <c r="A347" s="10" t="s">
        <v>2206</v>
      </c>
      <c r="B347" s="10" t="s">
        <v>2207</v>
      </c>
    </row>
    <row r="348" spans="1:2">
      <c r="A348" s="10" t="s">
        <v>2208</v>
      </c>
      <c r="B348" s="10" t="s">
        <v>2209</v>
      </c>
    </row>
    <row r="349" spans="1:2">
      <c r="A349" s="10" t="s">
        <v>2210</v>
      </c>
      <c r="B349" s="10" t="s">
        <v>2211</v>
      </c>
    </row>
    <row r="350" spans="1:2">
      <c r="A350" s="10" t="s">
        <v>2212</v>
      </c>
      <c r="B350" s="10" t="s">
        <v>2213</v>
      </c>
    </row>
    <row r="351" spans="1:2">
      <c r="A351" s="10" t="s">
        <v>2214</v>
      </c>
      <c r="B351" s="10" t="s">
        <v>2215</v>
      </c>
    </row>
    <row r="352" spans="1:2">
      <c r="A352" s="10" t="s">
        <v>2216</v>
      </c>
      <c r="B352" s="10" t="s">
        <v>2217</v>
      </c>
    </row>
    <row r="353" spans="1:2">
      <c r="A353" s="10" t="s">
        <v>2218</v>
      </c>
      <c r="B353" s="10" t="s">
        <v>2219</v>
      </c>
    </row>
    <row r="354" spans="1:2">
      <c r="A354" s="10" t="s">
        <v>2220</v>
      </c>
      <c r="B354" s="10" t="s">
        <v>2221</v>
      </c>
    </row>
    <row r="355" spans="1:2">
      <c r="A355" s="10" t="s">
        <v>2222</v>
      </c>
      <c r="B355" s="10" t="s">
        <v>2223</v>
      </c>
    </row>
    <row r="356" spans="1:2">
      <c r="A356" s="10" t="s">
        <v>2224</v>
      </c>
      <c r="B356" s="10" t="s">
        <v>2225</v>
      </c>
    </row>
    <row r="357" spans="1:2">
      <c r="A357" s="10" t="s">
        <v>2226</v>
      </c>
      <c r="B357" s="10" t="s">
        <v>2227</v>
      </c>
    </row>
    <row r="358" spans="1:2">
      <c r="A358" s="10" t="s">
        <v>2228</v>
      </c>
      <c r="B358" s="10" t="s">
        <v>2229</v>
      </c>
    </row>
    <row r="359" spans="1:2">
      <c r="A359" s="10" t="s">
        <v>2230</v>
      </c>
      <c r="B359" s="10" t="s">
        <v>2231</v>
      </c>
    </row>
    <row r="360" spans="1:2">
      <c r="A360" s="10" t="s">
        <v>2232</v>
      </c>
      <c r="B360" s="10" t="s">
        <v>2233</v>
      </c>
    </row>
    <row r="361" spans="1:2">
      <c r="A361" s="10" t="s">
        <v>2234</v>
      </c>
      <c r="B361" s="10" t="s">
        <v>2235</v>
      </c>
    </row>
    <row r="362" spans="1:2">
      <c r="A362" s="10" t="s">
        <v>2236</v>
      </c>
      <c r="B362" s="10" t="s">
        <v>2237</v>
      </c>
    </row>
    <row r="363" spans="1:2">
      <c r="A363" s="10" t="s">
        <v>2238</v>
      </c>
      <c r="B363" s="10" t="s">
        <v>2239</v>
      </c>
    </row>
    <row r="364" spans="1:2">
      <c r="A364" s="10" t="s">
        <v>2240</v>
      </c>
      <c r="B364" s="10" t="s">
        <v>2241</v>
      </c>
    </row>
    <row r="365" spans="1:2">
      <c r="A365" s="10" t="s">
        <v>2242</v>
      </c>
      <c r="B365" s="10" t="s">
        <v>2243</v>
      </c>
    </row>
    <row r="366" spans="1:2">
      <c r="A366" s="10" t="s">
        <v>2244</v>
      </c>
      <c r="B366" s="10" t="s">
        <v>2245</v>
      </c>
    </row>
    <row r="367" spans="1:2">
      <c r="A367" s="10" t="s">
        <v>2246</v>
      </c>
      <c r="B367" s="10" t="s">
        <v>2247</v>
      </c>
    </row>
    <row r="368" spans="1:2">
      <c r="A368" s="10" t="s">
        <v>2248</v>
      </c>
      <c r="B368" s="10" t="s">
        <v>2249</v>
      </c>
    </row>
    <row r="369" spans="1:2">
      <c r="A369" s="10" t="s">
        <v>2250</v>
      </c>
      <c r="B369" s="10" t="s">
        <v>2251</v>
      </c>
    </row>
    <row r="370" spans="1:2">
      <c r="A370" s="10" t="s">
        <v>2252</v>
      </c>
      <c r="B370" s="10" t="s">
        <v>2253</v>
      </c>
    </row>
    <row r="371" spans="1:2">
      <c r="A371" s="10" t="s">
        <v>2254</v>
      </c>
      <c r="B371" s="10" t="s">
        <v>2255</v>
      </c>
    </row>
    <row r="372" spans="1:2">
      <c r="A372" s="10" t="s">
        <v>2256</v>
      </c>
      <c r="B372" s="10" t="s">
        <v>2257</v>
      </c>
    </row>
    <row r="373" spans="1:2">
      <c r="A373" s="10" t="s">
        <v>2258</v>
      </c>
      <c r="B373" s="10" t="s">
        <v>2259</v>
      </c>
    </row>
    <row r="374" spans="1:2">
      <c r="A374" s="10" t="s">
        <v>2260</v>
      </c>
      <c r="B374" s="10" t="s">
        <v>2261</v>
      </c>
    </row>
    <row r="375" spans="1:2">
      <c r="A375" s="10" t="s">
        <v>2262</v>
      </c>
      <c r="B375" s="10" t="s">
        <v>2263</v>
      </c>
    </row>
    <row r="376" spans="1:2">
      <c r="A376" s="10" t="s">
        <v>2264</v>
      </c>
      <c r="B376" s="10" t="s">
        <v>2265</v>
      </c>
    </row>
    <row r="377" spans="1:2">
      <c r="A377" s="10" t="s">
        <v>2266</v>
      </c>
      <c r="B377" s="10" t="s">
        <v>2267</v>
      </c>
    </row>
    <row r="378" spans="1:2">
      <c r="A378" s="10" t="s">
        <v>2268</v>
      </c>
      <c r="B378" s="10" t="s">
        <v>2269</v>
      </c>
    </row>
    <row r="379" spans="1:2">
      <c r="A379" s="10" t="s">
        <v>2270</v>
      </c>
      <c r="B379" s="10" t="s">
        <v>2271</v>
      </c>
    </row>
    <row r="380" spans="1:2">
      <c r="A380" s="10" t="s">
        <v>2272</v>
      </c>
      <c r="B380" s="10" t="s">
        <v>2273</v>
      </c>
    </row>
    <row r="381" spans="1:2">
      <c r="A381" s="10" t="s">
        <v>2274</v>
      </c>
      <c r="B381" s="10" t="s">
        <v>2275</v>
      </c>
    </row>
    <row r="382" spans="1:2">
      <c r="A382" s="10" t="s">
        <v>2276</v>
      </c>
      <c r="B382" s="10" t="s">
        <v>2277</v>
      </c>
    </row>
    <row r="383" spans="1:2">
      <c r="A383" s="10" t="s">
        <v>2278</v>
      </c>
      <c r="B383" s="10" t="s">
        <v>2279</v>
      </c>
    </row>
    <row r="384" spans="1:2">
      <c r="A384" s="10" t="s">
        <v>2280</v>
      </c>
      <c r="B384" s="10" t="s">
        <v>2281</v>
      </c>
    </row>
    <row r="385" spans="1:2">
      <c r="A385" s="10" t="s">
        <v>2282</v>
      </c>
      <c r="B385" s="10" t="s">
        <v>2283</v>
      </c>
    </row>
    <row r="386" spans="1:2">
      <c r="A386" s="10" t="s">
        <v>2284</v>
      </c>
      <c r="B386" s="10" t="s">
        <v>2285</v>
      </c>
    </row>
    <row r="387" spans="1:2">
      <c r="A387" s="10" t="s">
        <v>2286</v>
      </c>
      <c r="B387" s="10" t="s">
        <v>2287</v>
      </c>
    </row>
    <row r="388" spans="1:2">
      <c r="A388" s="10" t="s">
        <v>2288</v>
      </c>
      <c r="B388" s="10" t="s">
        <v>2289</v>
      </c>
    </row>
    <row r="389" spans="1:2">
      <c r="A389" s="10" t="s">
        <v>2290</v>
      </c>
      <c r="B389" s="10" t="s">
        <v>2291</v>
      </c>
    </row>
    <row r="390" spans="1:2">
      <c r="A390" s="10" t="s">
        <v>2292</v>
      </c>
      <c r="B390" s="10" t="s">
        <v>2293</v>
      </c>
    </row>
    <row r="391" spans="1:2">
      <c r="A391" s="10" t="s">
        <v>2294</v>
      </c>
      <c r="B391" s="10" t="s">
        <v>2295</v>
      </c>
    </row>
    <row r="392" spans="1:2">
      <c r="A392" s="10" t="s">
        <v>2296</v>
      </c>
      <c r="B392" s="10" t="s">
        <v>2297</v>
      </c>
    </row>
    <row r="393" spans="1:2">
      <c r="A393" s="10" t="s">
        <v>2298</v>
      </c>
      <c r="B393" s="10" t="s">
        <v>2299</v>
      </c>
    </row>
    <row r="394" spans="1:2">
      <c r="A394" s="10" t="s">
        <v>2300</v>
      </c>
      <c r="B394" s="10" t="s">
        <v>2301</v>
      </c>
    </row>
    <row r="395" spans="1:2">
      <c r="A395" s="10" t="s">
        <v>2302</v>
      </c>
      <c r="B395" s="10" t="s">
        <v>2303</v>
      </c>
    </row>
    <row r="396" spans="1:2">
      <c r="A396" s="10" t="s">
        <v>2304</v>
      </c>
      <c r="B396" s="10" t="s">
        <v>2305</v>
      </c>
    </row>
    <row r="397" spans="1:2">
      <c r="A397" s="10" t="s">
        <v>2306</v>
      </c>
      <c r="B397" s="10" t="s">
        <v>2307</v>
      </c>
    </row>
    <row r="398" spans="1:2">
      <c r="A398" s="10" t="s">
        <v>2308</v>
      </c>
      <c r="B398" s="10" t="s">
        <v>2309</v>
      </c>
    </row>
    <row r="399" spans="1:2">
      <c r="A399" s="10" t="s">
        <v>2310</v>
      </c>
      <c r="B399" s="10" t="s">
        <v>2311</v>
      </c>
    </row>
    <row r="400" spans="1:2">
      <c r="A400" s="10" t="s">
        <v>2312</v>
      </c>
      <c r="B400" s="10" t="s">
        <v>2313</v>
      </c>
    </row>
    <row r="401" spans="1:2">
      <c r="A401" s="10" t="s">
        <v>2314</v>
      </c>
      <c r="B401" s="10" t="s">
        <v>2315</v>
      </c>
    </row>
    <row r="402" spans="1:2">
      <c r="A402" s="10" t="s">
        <v>2316</v>
      </c>
      <c r="B402" s="10" t="s">
        <v>2317</v>
      </c>
    </row>
    <row r="403" spans="1:2">
      <c r="A403" s="10" t="s">
        <v>2318</v>
      </c>
      <c r="B403" s="10" t="s">
        <v>2319</v>
      </c>
    </row>
    <row r="404" spans="1:2">
      <c r="A404" s="10" t="s">
        <v>2320</v>
      </c>
      <c r="B404" s="10" t="s">
        <v>2089</v>
      </c>
    </row>
    <row r="405" spans="1:2">
      <c r="A405" s="10" t="s">
        <v>2321</v>
      </c>
      <c r="B405" s="10" t="s">
        <v>2322</v>
      </c>
    </row>
    <row r="406" spans="1:2">
      <c r="A406" s="10" t="s">
        <v>2323</v>
      </c>
      <c r="B406" s="10" t="s">
        <v>2324</v>
      </c>
    </row>
    <row r="407" spans="1:2">
      <c r="A407" s="10" t="s">
        <v>2325</v>
      </c>
      <c r="B407" s="10" t="s">
        <v>2326</v>
      </c>
    </row>
    <row r="408" spans="1:2">
      <c r="A408" s="10" t="s">
        <v>2327</v>
      </c>
      <c r="B408" s="10" t="s">
        <v>2328</v>
      </c>
    </row>
    <row r="409" spans="1:2">
      <c r="A409" s="10" t="s">
        <v>2329</v>
      </c>
      <c r="B409" s="10" t="s">
        <v>2083</v>
      </c>
    </row>
    <row r="410" spans="1:2">
      <c r="A410" s="10" t="s">
        <v>2330</v>
      </c>
      <c r="B410" s="10" t="s">
        <v>2331</v>
      </c>
    </row>
    <row r="411" spans="1:2">
      <c r="A411" s="10" t="s">
        <v>2332</v>
      </c>
      <c r="B411" s="10" t="s">
        <v>2333</v>
      </c>
    </row>
    <row r="412" spans="1:2">
      <c r="A412" s="10" t="s">
        <v>2334</v>
      </c>
      <c r="B412" s="10" t="s">
        <v>2335</v>
      </c>
    </row>
    <row r="413" spans="1:2">
      <c r="A413" s="10" t="s">
        <v>2336</v>
      </c>
      <c r="B413" s="10" t="s">
        <v>2337</v>
      </c>
    </row>
    <row r="414" spans="1:2">
      <c r="A414" s="10" t="s">
        <v>2338</v>
      </c>
      <c r="B414" s="10" t="s">
        <v>2339</v>
      </c>
    </row>
    <row r="415" spans="1:2">
      <c r="A415" s="10" t="s">
        <v>2340</v>
      </c>
      <c r="B415" s="10" t="s">
        <v>2341</v>
      </c>
    </row>
    <row r="416" spans="1:2">
      <c r="A416" s="10" t="s">
        <v>2342</v>
      </c>
      <c r="B416" s="10" t="s">
        <v>2343</v>
      </c>
    </row>
    <row r="417" spans="1:2">
      <c r="A417" s="10" t="s">
        <v>2344</v>
      </c>
      <c r="B417" s="10" t="s">
        <v>2345</v>
      </c>
    </row>
    <row r="418" spans="1:2">
      <c r="A418" s="10" t="s">
        <v>2346</v>
      </c>
      <c r="B418" s="10" t="s">
        <v>2347</v>
      </c>
    </row>
    <row r="419" spans="1:2">
      <c r="A419" s="10" t="s">
        <v>2348</v>
      </c>
      <c r="B419" s="10" t="s">
        <v>2349</v>
      </c>
    </row>
    <row r="420" spans="1:2">
      <c r="A420" s="10" t="s">
        <v>2350</v>
      </c>
      <c r="B420" s="10" t="s">
        <v>2351</v>
      </c>
    </row>
    <row r="421" spans="1:2">
      <c r="A421" s="10" t="s">
        <v>2352</v>
      </c>
      <c r="B421" s="10" t="s">
        <v>2353</v>
      </c>
    </row>
    <row r="422" spans="1:2">
      <c r="A422" s="10" t="s">
        <v>2354</v>
      </c>
      <c r="B422" s="10" t="s">
        <v>2355</v>
      </c>
    </row>
    <row r="423" spans="1:2">
      <c r="A423" s="10" t="s">
        <v>2356</v>
      </c>
      <c r="B423" s="10" t="s">
        <v>2357</v>
      </c>
    </row>
    <row r="424" spans="1:2">
      <c r="A424" s="10" t="s">
        <v>2358</v>
      </c>
      <c r="B424" s="10" t="s">
        <v>2359</v>
      </c>
    </row>
    <row r="425" spans="1:2">
      <c r="A425" s="10" t="s">
        <v>2360</v>
      </c>
      <c r="B425" s="10" t="s">
        <v>2361</v>
      </c>
    </row>
    <row r="426" spans="1:2">
      <c r="A426" s="10" t="s">
        <v>2362</v>
      </c>
      <c r="B426" s="10" t="s">
        <v>1705</v>
      </c>
    </row>
    <row r="427" spans="1:2">
      <c r="A427" s="10" t="s">
        <v>2363</v>
      </c>
      <c r="B427" s="10" t="s">
        <v>2364</v>
      </c>
    </row>
    <row r="428" spans="1:2">
      <c r="A428" s="10" t="s">
        <v>2365</v>
      </c>
      <c r="B428" s="10" t="s">
        <v>1969</v>
      </c>
    </row>
    <row r="429" spans="1:2">
      <c r="A429" s="10" t="s">
        <v>2366</v>
      </c>
      <c r="B429" s="10" t="s">
        <v>2367</v>
      </c>
    </row>
    <row r="430" spans="1:2">
      <c r="A430" s="10" t="s">
        <v>2368</v>
      </c>
      <c r="B430" s="10" t="s">
        <v>2369</v>
      </c>
    </row>
    <row r="431" spans="1:2">
      <c r="A431" s="10" t="s">
        <v>2370</v>
      </c>
      <c r="B431" s="10" t="s">
        <v>2371</v>
      </c>
    </row>
    <row r="432" spans="1:2">
      <c r="A432" s="10" t="s">
        <v>2372</v>
      </c>
      <c r="B432" s="10" t="s">
        <v>2373</v>
      </c>
    </row>
    <row r="433" spans="1:2">
      <c r="A433" s="10" t="s">
        <v>2374</v>
      </c>
      <c r="B433" s="10" t="s">
        <v>2375</v>
      </c>
    </row>
    <row r="434" spans="1:2">
      <c r="A434" s="10" t="s">
        <v>2376</v>
      </c>
      <c r="B434" s="10" t="s">
        <v>2377</v>
      </c>
    </row>
    <row r="435" spans="1:2">
      <c r="A435" s="10" t="s">
        <v>2378</v>
      </c>
      <c r="B435" s="10" t="s">
        <v>2379</v>
      </c>
    </row>
    <row r="436" spans="1:2">
      <c r="A436" s="10" t="s">
        <v>2380</v>
      </c>
      <c r="B436" s="10" t="s">
        <v>2381</v>
      </c>
    </row>
    <row r="437" spans="1:2">
      <c r="A437" s="10" t="s">
        <v>2382</v>
      </c>
      <c r="B437" s="10" t="s">
        <v>2383</v>
      </c>
    </row>
    <row r="438" spans="1:2">
      <c r="A438" s="10" t="s">
        <v>2384</v>
      </c>
      <c r="B438" s="10" t="s">
        <v>2385</v>
      </c>
    </row>
    <row r="439" spans="1:2">
      <c r="A439" s="10" t="s">
        <v>2386</v>
      </c>
      <c r="B439" s="10" t="s">
        <v>2387</v>
      </c>
    </row>
    <row r="440" spans="1:2">
      <c r="A440" s="10" t="s">
        <v>2388</v>
      </c>
      <c r="B440" s="10" t="s">
        <v>2389</v>
      </c>
    </row>
    <row r="441" spans="1:2">
      <c r="A441" s="10" t="s">
        <v>2390</v>
      </c>
      <c r="B441" s="10" t="s">
        <v>2391</v>
      </c>
    </row>
    <row r="442" spans="1:2">
      <c r="A442" s="10" t="s">
        <v>2392</v>
      </c>
      <c r="B442" s="10" t="s">
        <v>2393</v>
      </c>
    </row>
    <row r="443" spans="1:2">
      <c r="A443" s="10" t="s">
        <v>2394</v>
      </c>
      <c r="B443" s="10" t="s">
        <v>2395</v>
      </c>
    </row>
    <row r="444" spans="1:2">
      <c r="A444" s="10" t="s">
        <v>2396</v>
      </c>
      <c r="B444" s="10" t="s">
        <v>1841</v>
      </c>
    </row>
    <row r="445" spans="1:2">
      <c r="A445" s="10" t="s">
        <v>2397</v>
      </c>
      <c r="B445" s="10" t="s">
        <v>2398</v>
      </c>
    </row>
    <row r="446" spans="1:2">
      <c r="A446" s="10" t="s">
        <v>2399</v>
      </c>
      <c r="B446" s="10" t="s">
        <v>2400</v>
      </c>
    </row>
    <row r="447" spans="1:2">
      <c r="A447" s="10" t="s">
        <v>2401</v>
      </c>
      <c r="B447" s="10" t="s">
        <v>2402</v>
      </c>
    </row>
    <row r="448" spans="1:2">
      <c r="A448" s="10" t="s">
        <v>2403</v>
      </c>
      <c r="B448" s="10" t="s">
        <v>2404</v>
      </c>
    </row>
    <row r="449" spans="1:2">
      <c r="A449" s="10" t="s">
        <v>2405</v>
      </c>
      <c r="B449" s="10" t="s">
        <v>2406</v>
      </c>
    </row>
    <row r="450" spans="1:2">
      <c r="A450" s="10" t="s">
        <v>2407</v>
      </c>
      <c r="B450" s="10" t="s">
        <v>2408</v>
      </c>
    </row>
    <row r="451" spans="1:2">
      <c r="A451" s="10" t="s">
        <v>2409</v>
      </c>
      <c r="B451" s="10" t="s">
        <v>2410</v>
      </c>
    </row>
    <row r="452" spans="1:2">
      <c r="A452" s="10" t="s">
        <v>2411</v>
      </c>
      <c r="B452" s="10" t="s">
        <v>2412</v>
      </c>
    </row>
    <row r="453" spans="1:2">
      <c r="A453" s="10" t="s">
        <v>2413</v>
      </c>
      <c r="B453" s="10" t="s">
        <v>2414</v>
      </c>
    </row>
    <row r="454" spans="1:2">
      <c r="A454" s="10" t="s">
        <v>2415</v>
      </c>
      <c r="B454" s="10" t="s">
        <v>2416</v>
      </c>
    </row>
    <row r="455" spans="1:2">
      <c r="A455" s="10" t="s">
        <v>2417</v>
      </c>
      <c r="B455" s="10" t="s">
        <v>2418</v>
      </c>
    </row>
    <row r="456" spans="1:2">
      <c r="A456" s="10" t="s">
        <v>2419</v>
      </c>
      <c r="B456" s="10" t="s">
        <v>2420</v>
      </c>
    </row>
    <row r="457" spans="1:2">
      <c r="A457" s="10" t="s">
        <v>2421</v>
      </c>
      <c r="B457" s="10" t="s">
        <v>2422</v>
      </c>
    </row>
    <row r="458" spans="1:2">
      <c r="A458" s="10" t="s">
        <v>2423</v>
      </c>
      <c r="B458" s="10" t="s">
        <v>2424</v>
      </c>
    </row>
    <row r="459" spans="1:2">
      <c r="A459" s="10" t="s">
        <v>2425</v>
      </c>
      <c r="B459" s="10" t="s">
        <v>2426</v>
      </c>
    </row>
    <row r="460" spans="1:2">
      <c r="A460" s="10" t="s">
        <v>2427</v>
      </c>
      <c r="B460" s="10" t="s">
        <v>1935</v>
      </c>
    </row>
    <row r="461" spans="1:2">
      <c r="A461" s="10" t="s">
        <v>2428</v>
      </c>
      <c r="B461" s="10" t="s">
        <v>2429</v>
      </c>
    </row>
    <row r="462" spans="1:2">
      <c r="A462" s="10" t="s">
        <v>2430</v>
      </c>
      <c r="B462" s="10" t="s">
        <v>2431</v>
      </c>
    </row>
    <row r="463" spans="1:2">
      <c r="A463" s="10" t="s">
        <v>2432</v>
      </c>
      <c r="B463" s="10" t="s">
        <v>2433</v>
      </c>
    </row>
    <row r="464" spans="1:2">
      <c r="A464" s="10" t="s">
        <v>2434</v>
      </c>
      <c r="B464" s="10" t="s">
        <v>2435</v>
      </c>
    </row>
    <row r="465" spans="1:2">
      <c r="A465" s="10" t="s">
        <v>2436</v>
      </c>
      <c r="B465" s="10" t="s">
        <v>2437</v>
      </c>
    </row>
    <row r="466" spans="1:2">
      <c r="A466" s="10" t="s">
        <v>2438</v>
      </c>
      <c r="B466" s="10" t="s">
        <v>2439</v>
      </c>
    </row>
    <row r="467" spans="1:2">
      <c r="A467" s="10" t="s">
        <v>2440</v>
      </c>
      <c r="B467" s="10" t="s">
        <v>2441</v>
      </c>
    </row>
    <row r="468" spans="1:2">
      <c r="A468" s="10" t="s">
        <v>2442</v>
      </c>
      <c r="B468" s="10" t="s">
        <v>2443</v>
      </c>
    </row>
    <row r="469" spans="1:2">
      <c r="A469" s="10" t="s">
        <v>2444</v>
      </c>
      <c r="B469" s="10" t="s">
        <v>2445</v>
      </c>
    </row>
    <row r="470" spans="1:2">
      <c r="A470" s="10" t="s">
        <v>2446</v>
      </c>
      <c r="B470" s="10" t="s">
        <v>2447</v>
      </c>
    </row>
    <row r="471" spans="1:2">
      <c r="A471" s="10" t="s">
        <v>2448</v>
      </c>
      <c r="B471" s="10" t="s">
        <v>2449</v>
      </c>
    </row>
    <row r="472" spans="1:2">
      <c r="A472" s="10" t="s">
        <v>2450</v>
      </c>
      <c r="B472" s="10" t="s">
        <v>2451</v>
      </c>
    </row>
    <row r="473" spans="1:2">
      <c r="A473" s="10" t="s">
        <v>2452</v>
      </c>
      <c r="B473" s="10" t="s">
        <v>2453</v>
      </c>
    </row>
    <row r="474" spans="1:2">
      <c r="A474" s="10" t="s">
        <v>2454</v>
      </c>
      <c r="B474" s="10" t="s">
        <v>2455</v>
      </c>
    </row>
    <row r="475" spans="1:2">
      <c r="A475" s="10" t="s">
        <v>2456</v>
      </c>
      <c r="B475" s="10" t="s">
        <v>2457</v>
      </c>
    </row>
    <row r="476" spans="1:2">
      <c r="A476" s="10" t="s">
        <v>2458</v>
      </c>
      <c r="B476" s="10" t="s">
        <v>2459</v>
      </c>
    </row>
    <row r="477" spans="1:2">
      <c r="A477" s="10" t="s">
        <v>2460</v>
      </c>
      <c r="B477" s="10" t="s">
        <v>2461</v>
      </c>
    </row>
    <row r="478" spans="1:2">
      <c r="A478" s="10" t="s">
        <v>2462</v>
      </c>
      <c r="B478" s="10" t="s">
        <v>2463</v>
      </c>
    </row>
    <row r="479" spans="1:2">
      <c r="A479" s="10" t="s">
        <v>2464</v>
      </c>
      <c r="B479" s="10" t="s">
        <v>2465</v>
      </c>
    </row>
    <row r="480" spans="1:2">
      <c r="A480" s="10" t="s">
        <v>2466</v>
      </c>
      <c r="B480" s="10" t="s">
        <v>1667</v>
      </c>
    </row>
    <row r="481" spans="1:2">
      <c r="A481" s="10" t="s">
        <v>2467</v>
      </c>
      <c r="B481" s="10" t="s">
        <v>2468</v>
      </c>
    </row>
    <row r="482" spans="1:2">
      <c r="A482" s="10" t="s">
        <v>2469</v>
      </c>
      <c r="B482" s="10" t="s">
        <v>2470</v>
      </c>
    </row>
    <row r="483" spans="1:2">
      <c r="A483" s="10" t="s">
        <v>2471</v>
      </c>
      <c r="B483" s="10" t="s">
        <v>2472</v>
      </c>
    </row>
    <row r="484" spans="1:2">
      <c r="A484" s="10" t="s">
        <v>2473</v>
      </c>
      <c r="B484" s="10" t="s">
        <v>2474</v>
      </c>
    </row>
    <row r="485" spans="1:2">
      <c r="A485" s="10" t="s">
        <v>2475</v>
      </c>
      <c r="B485" s="10" t="s">
        <v>2476</v>
      </c>
    </row>
    <row r="486" spans="1:2">
      <c r="A486" s="10" t="s">
        <v>2477</v>
      </c>
      <c r="B486" s="10" t="s">
        <v>2478</v>
      </c>
    </row>
    <row r="487" spans="1:2">
      <c r="A487" s="10" t="s">
        <v>2479</v>
      </c>
      <c r="B487" s="10" t="s">
        <v>2480</v>
      </c>
    </row>
    <row r="488" spans="1:2">
      <c r="A488" s="10" t="s">
        <v>2481</v>
      </c>
      <c r="B488" s="10" t="s">
        <v>2482</v>
      </c>
    </row>
    <row r="489" spans="1:2">
      <c r="A489" s="10" t="s">
        <v>2483</v>
      </c>
      <c r="B489" s="10" t="s">
        <v>2484</v>
      </c>
    </row>
    <row r="490" spans="1:2">
      <c r="A490" s="10" t="s">
        <v>2485</v>
      </c>
      <c r="B490" s="10" t="s">
        <v>2486</v>
      </c>
    </row>
    <row r="491" spans="1:2">
      <c r="A491" s="10" t="s">
        <v>2487</v>
      </c>
      <c r="B491" s="10" t="s">
        <v>2488</v>
      </c>
    </row>
    <row r="492" spans="1:2">
      <c r="A492" s="10" t="s">
        <v>2489</v>
      </c>
      <c r="B492" s="10" t="s">
        <v>2490</v>
      </c>
    </row>
    <row r="493" spans="1:2">
      <c r="A493" s="10" t="s">
        <v>2491</v>
      </c>
      <c r="B493" s="10" t="s">
        <v>2492</v>
      </c>
    </row>
    <row r="494" spans="1:2">
      <c r="A494" s="10" t="s">
        <v>2493</v>
      </c>
      <c r="B494" s="10" t="s">
        <v>2494</v>
      </c>
    </row>
    <row r="495" spans="1:2">
      <c r="A495" s="10" t="s">
        <v>2495</v>
      </c>
      <c r="B495" s="10" t="s">
        <v>2496</v>
      </c>
    </row>
    <row r="496" spans="1:2">
      <c r="A496" s="10" t="s">
        <v>2497</v>
      </c>
      <c r="B496" s="10" t="s">
        <v>2498</v>
      </c>
    </row>
    <row r="497" spans="1:2">
      <c r="A497" s="10" t="s">
        <v>2499</v>
      </c>
      <c r="B497" s="10" t="s">
        <v>2500</v>
      </c>
    </row>
    <row r="498" spans="1:2">
      <c r="A498" s="10" t="s">
        <v>2501</v>
      </c>
      <c r="B498" s="10" t="s">
        <v>2502</v>
      </c>
    </row>
    <row r="499" spans="1:2">
      <c r="A499" s="10" t="s">
        <v>2503</v>
      </c>
      <c r="B499" s="10" t="s">
        <v>2504</v>
      </c>
    </row>
    <row r="500" spans="1:2">
      <c r="A500" s="10" t="s">
        <v>2505</v>
      </c>
      <c r="B500" s="10" t="s">
        <v>2506</v>
      </c>
    </row>
    <row r="501" spans="1:2">
      <c r="A501" s="10" t="s">
        <v>2507</v>
      </c>
      <c r="B501" s="10" t="s">
        <v>2508</v>
      </c>
    </row>
    <row r="502" spans="1:2">
      <c r="A502" s="10" t="s">
        <v>2509</v>
      </c>
      <c r="B502" s="10" t="s">
        <v>2510</v>
      </c>
    </row>
    <row r="503" spans="1:2">
      <c r="A503" s="10" t="s">
        <v>2511</v>
      </c>
      <c r="B503" s="10" t="s">
        <v>2512</v>
      </c>
    </row>
    <row r="504" spans="1:2">
      <c r="A504" s="10" t="s">
        <v>2513</v>
      </c>
      <c r="B504" s="10" t="s">
        <v>2514</v>
      </c>
    </row>
    <row r="505" spans="1:2">
      <c r="A505" s="10" t="s">
        <v>2515</v>
      </c>
      <c r="B505" s="10" t="s">
        <v>2516</v>
      </c>
    </row>
    <row r="506" spans="1:2">
      <c r="A506" s="10" t="s">
        <v>2517</v>
      </c>
      <c r="B506" s="10" t="s">
        <v>2518</v>
      </c>
    </row>
    <row r="507" spans="1:2">
      <c r="A507" s="10" t="s">
        <v>2519</v>
      </c>
      <c r="B507" s="10" t="s">
        <v>2520</v>
      </c>
    </row>
    <row r="508" spans="1:2">
      <c r="A508" s="10" t="s">
        <v>2521</v>
      </c>
      <c r="B508" s="10" t="s">
        <v>2522</v>
      </c>
    </row>
    <row r="509" spans="1:2">
      <c r="A509" s="10" t="s">
        <v>2523</v>
      </c>
      <c r="B509" s="10" t="s">
        <v>2524</v>
      </c>
    </row>
    <row r="510" spans="1:2">
      <c r="A510" s="10" t="s">
        <v>2525</v>
      </c>
      <c r="B510" s="10" t="s">
        <v>2526</v>
      </c>
    </row>
    <row r="511" spans="1:2">
      <c r="A511" s="10" t="s">
        <v>2527</v>
      </c>
      <c r="B511" s="10" t="s">
        <v>2528</v>
      </c>
    </row>
    <row r="512" spans="1:2">
      <c r="A512" s="10" t="s">
        <v>2529</v>
      </c>
      <c r="B512" s="10" t="s">
        <v>2530</v>
      </c>
    </row>
    <row r="513" spans="1:2">
      <c r="A513" s="10" t="s">
        <v>2531</v>
      </c>
      <c r="B513" s="10" t="s">
        <v>2532</v>
      </c>
    </row>
    <row r="514" spans="1:2">
      <c r="A514" s="10" t="s">
        <v>2533</v>
      </c>
      <c r="B514" s="10" t="s">
        <v>2534</v>
      </c>
    </row>
    <row r="515" spans="1:2">
      <c r="A515" s="10" t="s">
        <v>2535</v>
      </c>
      <c r="B515" s="10" t="s">
        <v>2536</v>
      </c>
    </row>
    <row r="516" spans="1:2">
      <c r="A516" s="10" t="s">
        <v>2537</v>
      </c>
      <c r="B516" s="10" t="s">
        <v>1657</v>
      </c>
    </row>
    <row r="517" spans="1:2">
      <c r="A517" s="10" t="s">
        <v>2538</v>
      </c>
      <c r="B517" s="10" t="s">
        <v>2539</v>
      </c>
    </row>
    <row r="518" spans="1:2">
      <c r="A518" s="10" t="s">
        <v>2540</v>
      </c>
      <c r="B518" s="10" t="s">
        <v>2541</v>
      </c>
    </row>
    <row r="519" spans="1:2">
      <c r="A519" s="10" t="s">
        <v>2542</v>
      </c>
      <c r="B519" s="10" t="s">
        <v>2543</v>
      </c>
    </row>
    <row r="520" spans="1:2">
      <c r="A520" s="10" t="s">
        <v>2544</v>
      </c>
      <c r="B520" s="10" t="s">
        <v>2545</v>
      </c>
    </row>
    <row r="521" spans="1:2">
      <c r="A521" s="10" t="s">
        <v>2546</v>
      </c>
      <c r="B521" s="10" t="s">
        <v>2547</v>
      </c>
    </row>
    <row r="522" spans="1:2">
      <c r="A522" s="10" t="s">
        <v>2548</v>
      </c>
      <c r="B522" s="10" t="s">
        <v>2549</v>
      </c>
    </row>
    <row r="523" spans="1:2">
      <c r="A523" s="10" t="s">
        <v>2550</v>
      </c>
      <c r="B523" s="10" t="s">
        <v>2551</v>
      </c>
    </row>
    <row r="524" spans="1:2">
      <c r="A524" s="10" t="s">
        <v>2552</v>
      </c>
      <c r="B524" s="10" t="s">
        <v>2553</v>
      </c>
    </row>
    <row r="525" spans="1:2">
      <c r="A525" s="10" t="s">
        <v>2554</v>
      </c>
      <c r="B525" s="10" t="s">
        <v>2555</v>
      </c>
    </row>
    <row r="526" spans="1:2">
      <c r="A526" s="10" t="s">
        <v>2556</v>
      </c>
      <c r="B526" s="10" t="s">
        <v>2557</v>
      </c>
    </row>
    <row r="527" spans="1:2">
      <c r="A527" s="10" t="s">
        <v>2558</v>
      </c>
      <c r="B527" s="10" t="s">
        <v>2559</v>
      </c>
    </row>
    <row r="528" spans="1:2">
      <c r="A528" s="10" t="s">
        <v>2560</v>
      </c>
      <c r="B528" s="10" t="s">
        <v>2561</v>
      </c>
    </row>
    <row r="529" spans="1:2">
      <c r="A529" s="10" t="s">
        <v>2562</v>
      </c>
      <c r="B529" s="10" t="s">
        <v>2563</v>
      </c>
    </row>
    <row r="530" spans="1:2">
      <c r="A530" s="10" t="s">
        <v>2564</v>
      </c>
      <c r="B530" s="10" t="s">
        <v>2565</v>
      </c>
    </row>
    <row r="531" spans="1:2">
      <c r="A531" s="10" t="s">
        <v>2566</v>
      </c>
      <c r="B531" s="10" t="s">
        <v>2567</v>
      </c>
    </row>
    <row r="532" spans="1:2">
      <c r="A532" s="10" t="s">
        <v>2568</v>
      </c>
      <c r="B532" s="10" t="s">
        <v>2569</v>
      </c>
    </row>
    <row r="533" spans="1:2">
      <c r="A533" s="10" t="s">
        <v>2570</v>
      </c>
      <c r="B533" s="10" t="s">
        <v>2571</v>
      </c>
    </row>
    <row r="534" spans="1:2">
      <c r="A534" s="10" t="s">
        <v>2572</v>
      </c>
      <c r="B534" s="10" t="s">
        <v>2573</v>
      </c>
    </row>
    <row r="535" spans="1:2">
      <c r="A535" s="10" t="s">
        <v>2574</v>
      </c>
      <c r="B535" s="10" t="s">
        <v>2575</v>
      </c>
    </row>
    <row r="536" spans="1:2">
      <c r="A536" s="10" t="s">
        <v>2576</v>
      </c>
      <c r="B536" s="10" t="s">
        <v>2577</v>
      </c>
    </row>
    <row r="537" spans="1:2">
      <c r="A537" s="10" t="s">
        <v>2578</v>
      </c>
      <c r="B537" s="10" t="s">
        <v>2579</v>
      </c>
    </row>
    <row r="538" spans="1:2">
      <c r="A538" s="10" t="s">
        <v>2580</v>
      </c>
      <c r="B538" s="10" t="s">
        <v>1843</v>
      </c>
    </row>
    <row r="539" spans="1:2">
      <c r="A539" s="10" t="s">
        <v>2581</v>
      </c>
      <c r="B539" s="10" t="s">
        <v>2582</v>
      </c>
    </row>
    <row r="540" spans="1:2">
      <c r="A540" s="10" t="s">
        <v>2583</v>
      </c>
      <c r="B540" s="10" t="s">
        <v>2584</v>
      </c>
    </row>
    <row r="541" spans="1:2">
      <c r="A541" s="10" t="s">
        <v>2585</v>
      </c>
      <c r="B541" s="10" t="s">
        <v>2586</v>
      </c>
    </row>
    <row r="542" spans="1:2">
      <c r="A542" s="10" t="s">
        <v>2587</v>
      </c>
      <c r="B542" s="10" t="s">
        <v>2588</v>
      </c>
    </row>
    <row r="543" spans="1:2">
      <c r="A543" s="10" t="s">
        <v>2589</v>
      </c>
      <c r="B543" s="10" t="s">
        <v>2590</v>
      </c>
    </row>
    <row r="544" spans="1:2">
      <c r="A544" s="10" t="s">
        <v>2591</v>
      </c>
      <c r="B544" s="10" t="s">
        <v>2592</v>
      </c>
    </row>
    <row r="545" spans="1:2">
      <c r="A545" s="10" t="s">
        <v>2593</v>
      </c>
      <c r="B545" s="10" t="s">
        <v>2594</v>
      </c>
    </row>
    <row r="546" spans="1:2">
      <c r="A546" s="10" t="s">
        <v>2595</v>
      </c>
      <c r="B546" s="10" t="s">
        <v>2596</v>
      </c>
    </row>
    <row r="547" spans="1:2">
      <c r="A547" s="10" t="s">
        <v>2597</v>
      </c>
      <c r="B547" s="10" t="s">
        <v>2598</v>
      </c>
    </row>
    <row r="548" spans="1:2">
      <c r="A548" s="10" t="s">
        <v>2599</v>
      </c>
      <c r="B548" s="10" t="s">
        <v>2600</v>
      </c>
    </row>
    <row r="549" spans="1:2">
      <c r="A549" s="10" t="s">
        <v>2601</v>
      </c>
      <c r="B549" s="10" t="s">
        <v>2602</v>
      </c>
    </row>
    <row r="550" spans="1:2">
      <c r="A550" s="10" t="s">
        <v>2603</v>
      </c>
      <c r="B550" s="10" t="s">
        <v>2604</v>
      </c>
    </row>
    <row r="551" spans="1:2">
      <c r="A551" s="10" t="s">
        <v>2605</v>
      </c>
      <c r="B551" s="10" t="s">
        <v>2606</v>
      </c>
    </row>
    <row r="552" spans="1:2">
      <c r="A552" s="10" t="s">
        <v>2607</v>
      </c>
      <c r="B552" s="10" t="s">
        <v>2608</v>
      </c>
    </row>
    <row r="553" spans="1:2">
      <c r="A553" s="10" t="s">
        <v>2609</v>
      </c>
      <c r="B553" s="10" t="s">
        <v>2610</v>
      </c>
    </row>
    <row r="554" spans="1:2">
      <c r="A554" s="10" t="s">
        <v>2611</v>
      </c>
      <c r="B554" s="10" t="s">
        <v>2612</v>
      </c>
    </row>
    <row r="555" spans="1:2">
      <c r="A555" s="10" t="s">
        <v>2613</v>
      </c>
      <c r="B555" s="10" t="s">
        <v>2614</v>
      </c>
    </row>
    <row r="556" spans="1:2">
      <c r="A556" s="10" t="s">
        <v>2615</v>
      </c>
      <c r="B556" s="10" t="s">
        <v>2616</v>
      </c>
    </row>
    <row r="557" spans="1:2">
      <c r="A557" s="10" t="s">
        <v>2617</v>
      </c>
      <c r="B557" s="10" t="s">
        <v>2618</v>
      </c>
    </row>
    <row r="558" spans="1:2">
      <c r="A558" s="10" t="s">
        <v>2619</v>
      </c>
      <c r="B558" s="10" t="s">
        <v>2620</v>
      </c>
    </row>
    <row r="559" spans="1:2">
      <c r="A559" s="10" t="s">
        <v>2621</v>
      </c>
      <c r="B559" s="10" t="s">
        <v>2622</v>
      </c>
    </row>
    <row r="560" spans="1:2">
      <c r="A560" s="10" t="s">
        <v>2623</v>
      </c>
      <c r="B560" s="10" t="s">
        <v>2624</v>
      </c>
    </row>
    <row r="561" spans="1:2">
      <c r="A561" s="10" t="s">
        <v>2625</v>
      </c>
      <c r="B561" s="10" t="s">
        <v>2626</v>
      </c>
    </row>
    <row r="562" spans="1:2">
      <c r="A562" s="10" t="s">
        <v>2627</v>
      </c>
      <c r="B562" s="10" t="s">
        <v>2628</v>
      </c>
    </row>
    <row r="563" spans="1:2">
      <c r="A563" s="10" t="s">
        <v>2629</v>
      </c>
      <c r="B563" s="10" t="s">
        <v>2253</v>
      </c>
    </row>
    <row r="564" spans="1:2">
      <c r="A564" s="10" t="s">
        <v>2630</v>
      </c>
      <c r="B564" s="10" t="s">
        <v>2631</v>
      </c>
    </row>
    <row r="565" spans="1:2">
      <c r="A565" s="10" t="s">
        <v>2632</v>
      </c>
      <c r="B565" s="10" t="s">
        <v>2633</v>
      </c>
    </row>
    <row r="566" spans="1:2">
      <c r="A566" s="10" t="s">
        <v>2634</v>
      </c>
      <c r="B566" s="10" t="s">
        <v>2635</v>
      </c>
    </row>
    <row r="567" spans="1:2">
      <c r="A567" s="10" t="s">
        <v>2636</v>
      </c>
      <c r="B567" s="10" t="s">
        <v>2637</v>
      </c>
    </row>
    <row r="568" spans="1:2">
      <c r="A568" s="10" t="s">
        <v>2638</v>
      </c>
      <c r="B568" s="10" t="s">
        <v>2639</v>
      </c>
    </row>
    <row r="569" spans="1:2">
      <c r="A569" s="10" t="s">
        <v>2640</v>
      </c>
      <c r="B569" s="10" t="s">
        <v>2641</v>
      </c>
    </row>
    <row r="570" spans="1:2">
      <c r="A570" s="10" t="s">
        <v>2642</v>
      </c>
      <c r="B570" s="10" t="s">
        <v>2643</v>
      </c>
    </row>
    <row r="571" spans="1:2">
      <c r="A571" s="10" t="s">
        <v>2644</v>
      </c>
      <c r="B571" s="10" t="s">
        <v>2645</v>
      </c>
    </row>
    <row r="572" spans="1:2">
      <c r="A572" s="10" t="s">
        <v>2646</v>
      </c>
      <c r="B572" s="10" t="s">
        <v>2647</v>
      </c>
    </row>
    <row r="573" spans="1:2">
      <c r="A573" s="10" t="s">
        <v>2648</v>
      </c>
      <c r="B573" s="10" t="s">
        <v>2649</v>
      </c>
    </row>
    <row r="574" spans="1:2">
      <c r="A574" s="10" t="s">
        <v>2650</v>
      </c>
      <c r="B574" s="10" t="s">
        <v>2651</v>
      </c>
    </row>
    <row r="575" spans="1:2">
      <c r="A575" s="10" t="s">
        <v>2652</v>
      </c>
      <c r="B575" s="10" t="s">
        <v>2653</v>
      </c>
    </row>
    <row r="576" spans="1:2">
      <c r="A576" s="10" t="s">
        <v>2654</v>
      </c>
      <c r="B576" s="10" t="s">
        <v>2655</v>
      </c>
    </row>
    <row r="577" spans="1:2">
      <c r="A577" s="10" t="s">
        <v>2656</v>
      </c>
      <c r="B577" s="10" t="s">
        <v>2657</v>
      </c>
    </row>
    <row r="578" spans="1:2">
      <c r="A578" s="10" t="s">
        <v>2658</v>
      </c>
      <c r="B578" s="10" t="s">
        <v>2659</v>
      </c>
    </row>
    <row r="579" spans="1:2">
      <c r="A579" s="10" t="s">
        <v>2660</v>
      </c>
      <c r="B579" s="10" t="s">
        <v>2661</v>
      </c>
    </row>
    <row r="580" spans="1:2">
      <c r="A580" s="10" t="s">
        <v>2662</v>
      </c>
      <c r="B580" s="10" t="s">
        <v>2663</v>
      </c>
    </row>
    <row r="581" spans="1:2">
      <c r="A581" s="10" t="s">
        <v>2664</v>
      </c>
      <c r="B581" s="10" t="s">
        <v>2665</v>
      </c>
    </row>
    <row r="582" spans="1:2">
      <c r="A582" s="10" t="s">
        <v>2666</v>
      </c>
      <c r="B582" s="10" t="s">
        <v>2667</v>
      </c>
    </row>
    <row r="583" spans="1:2">
      <c r="A583" s="10" t="s">
        <v>2668</v>
      </c>
      <c r="B583" s="10" t="s">
        <v>2669</v>
      </c>
    </row>
    <row r="584" spans="1:2">
      <c r="A584" s="10" t="s">
        <v>2670</v>
      </c>
      <c r="B584" s="10" t="s">
        <v>2671</v>
      </c>
    </row>
    <row r="585" spans="1:2">
      <c r="A585" s="10" t="s">
        <v>2672</v>
      </c>
      <c r="B585" s="10" t="s">
        <v>2673</v>
      </c>
    </row>
    <row r="586" spans="1:2">
      <c r="A586" s="10" t="s">
        <v>2674</v>
      </c>
      <c r="B586" s="10" t="s">
        <v>2675</v>
      </c>
    </row>
    <row r="587" spans="1:2">
      <c r="A587" s="10" t="s">
        <v>2676</v>
      </c>
      <c r="B587" s="10" t="s">
        <v>2677</v>
      </c>
    </row>
    <row r="588" spans="1:2">
      <c r="A588" s="10" t="s">
        <v>2678</v>
      </c>
      <c r="B588" s="10" t="s">
        <v>2679</v>
      </c>
    </row>
    <row r="589" spans="1:2">
      <c r="A589" s="10" t="s">
        <v>2680</v>
      </c>
      <c r="B589" s="10" t="s">
        <v>2681</v>
      </c>
    </row>
    <row r="590" spans="1:2">
      <c r="A590" s="10" t="s">
        <v>2682</v>
      </c>
      <c r="B590" s="10" t="s">
        <v>2683</v>
      </c>
    </row>
    <row r="591" spans="1:2">
      <c r="A591" s="10" t="s">
        <v>2684</v>
      </c>
      <c r="B591" s="10" t="s">
        <v>2685</v>
      </c>
    </row>
    <row r="592" spans="1:2">
      <c r="A592" s="10" t="s">
        <v>2686</v>
      </c>
      <c r="B592" s="10" t="s">
        <v>2687</v>
      </c>
    </row>
    <row r="593" spans="1:2">
      <c r="A593" s="10" t="s">
        <v>2688</v>
      </c>
      <c r="B593" s="10" t="s">
        <v>2689</v>
      </c>
    </row>
    <row r="594" spans="1:2">
      <c r="A594" s="10" t="s">
        <v>2690</v>
      </c>
      <c r="B594" s="10" t="s">
        <v>2691</v>
      </c>
    </row>
    <row r="595" spans="1:2">
      <c r="A595" s="10" t="s">
        <v>2692</v>
      </c>
      <c r="B595" s="10" t="s">
        <v>1655</v>
      </c>
    </row>
    <row r="596" spans="1:2">
      <c r="A596" s="10" t="s">
        <v>2693</v>
      </c>
      <c r="B596" s="10" t="s">
        <v>2694</v>
      </c>
    </row>
    <row r="597" spans="1:2">
      <c r="A597" s="10" t="s">
        <v>2695</v>
      </c>
      <c r="B597" s="10" t="s">
        <v>2696</v>
      </c>
    </row>
    <row r="598" spans="1:2">
      <c r="A598" s="10" t="s">
        <v>2697</v>
      </c>
      <c r="B598" s="10" t="s">
        <v>2698</v>
      </c>
    </row>
    <row r="599" spans="1:2">
      <c r="A599" s="10" t="s">
        <v>2699</v>
      </c>
      <c r="B599" s="10" t="s">
        <v>2700</v>
      </c>
    </row>
    <row r="600" spans="1:2">
      <c r="A600" s="10" t="s">
        <v>2701</v>
      </c>
      <c r="B600" s="10" t="s">
        <v>2702</v>
      </c>
    </row>
    <row r="601" spans="1:2">
      <c r="A601" s="10" t="s">
        <v>2703</v>
      </c>
      <c r="B601" s="10" t="s">
        <v>2704</v>
      </c>
    </row>
    <row r="602" spans="1:2">
      <c r="A602" s="10" t="s">
        <v>2705</v>
      </c>
      <c r="B602" s="10" t="s">
        <v>2706</v>
      </c>
    </row>
    <row r="603" spans="1:2">
      <c r="A603" s="10" t="s">
        <v>2707</v>
      </c>
      <c r="B603" s="10" t="s">
        <v>2708</v>
      </c>
    </row>
    <row r="604" spans="1:2">
      <c r="A604" s="10" t="s">
        <v>2709</v>
      </c>
      <c r="B604" s="10" t="s">
        <v>2710</v>
      </c>
    </row>
    <row r="605" spans="1:2">
      <c r="A605" s="10" t="s">
        <v>2711</v>
      </c>
      <c r="B605" s="10" t="s">
        <v>2712</v>
      </c>
    </row>
    <row r="606" spans="1:2">
      <c r="A606" s="10" t="s">
        <v>2713</v>
      </c>
      <c r="B606" s="10" t="s">
        <v>2714</v>
      </c>
    </row>
    <row r="607" spans="1:2">
      <c r="A607" s="10" t="s">
        <v>2715</v>
      </c>
      <c r="B607" s="10" t="s">
        <v>2716</v>
      </c>
    </row>
    <row r="608" spans="1:2">
      <c r="A608" s="10" t="s">
        <v>2717</v>
      </c>
      <c r="B608" s="10" t="s">
        <v>2718</v>
      </c>
    </row>
    <row r="609" spans="1:2">
      <c r="A609" s="10" t="s">
        <v>2719</v>
      </c>
      <c r="B609" s="10" t="s">
        <v>2720</v>
      </c>
    </row>
    <row r="610" spans="1:2">
      <c r="A610" s="10" t="s">
        <v>2721</v>
      </c>
      <c r="B610" s="10" t="s">
        <v>2722</v>
      </c>
    </row>
    <row r="611" spans="1:2">
      <c r="A611" s="10" t="s">
        <v>2723</v>
      </c>
      <c r="B611" s="10" t="s">
        <v>1657</v>
      </c>
    </row>
    <row r="612" spans="1:2">
      <c r="A612" s="10" t="s">
        <v>2724</v>
      </c>
      <c r="B612" s="10" t="s">
        <v>2725</v>
      </c>
    </row>
    <row r="613" spans="1:2">
      <c r="A613" s="10" t="s">
        <v>2726</v>
      </c>
      <c r="B613" s="10" t="s">
        <v>2727</v>
      </c>
    </row>
    <row r="614" spans="1:2">
      <c r="A614" s="10" t="s">
        <v>2728</v>
      </c>
      <c r="B614" s="10" t="s">
        <v>2729</v>
      </c>
    </row>
    <row r="615" spans="1:2">
      <c r="A615" s="10" t="s">
        <v>2730</v>
      </c>
      <c r="B615" s="10" t="s">
        <v>2731</v>
      </c>
    </row>
    <row r="616" spans="1:2">
      <c r="A616" s="10" t="s">
        <v>2732</v>
      </c>
      <c r="B616" s="10" t="s">
        <v>2733</v>
      </c>
    </row>
    <row r="617" spans="1:2">
      <c r="A617" s="10" t="s">
        <v>2734</v>
      </c>
      <c r="B617" s="10" t="s">
        <v>1705</v>
      </c>
    </row>
    <row r="618" spans="1:2">
      <c r="A618" s="10" t="s">
        <v>2735</v>
      </c>
      <c r="B618" s="10" t="s">
        <v>2736</v>
      </c>
    </row>
    <row r="619" spans="1:2">
      <c r="A619" s="10" t="s">
        <v>2737</v>
      </c>
      <c r="B619" s="10" t="s">
        <v>2738</v>
      </c>
    </row>
    <row r="620" spans="1:2">
      <c r="A620" s="10" t="s">
        <v>2739</v>
      </c>
      <c r="B620" s="10" t="s">
        <v>2740</v>
      </c>
    </row>
    <row r="621" spans="1:2">
      <c r="A621" s="10" t="s">
        <v>2741</v>
      </c>
      <c r="B621" s="10" t="s">
        <v>2742</v>
      </c>
    </row>
    <row r="622" spans="1:2">
      <c r="A622" s="10" t="s">
        <v>2743</v>
      </c>
      <c r="B622" s="10" t="s">
        <v>2744</v>
      </c>
    </row>
    <row r="623" spans="1:2">
      <c r="A623" s="10" t="s">
        <v>2745</v>
      </c>
      <c r="B623" s="10" t="s">
        <v>2746</v>
      </c>
    </row>
    <row r="624" spans="1:2">
      <c r="A624" s="10" t="s">
        <v>2747</v>
      </c>
      <c r="B624" s="10" t="s">
        <v>2748</v>
      </c>
    </row>
    <row r="625" spans="1:2">
      <c r="A625" s="10" t="s">
        <v>2749</v>
      </c>
      <c r="B625" s="10" t="s">
        <v>2750</v>
      </c>
    </row>
    <row r="626" spans="1:2">
      <c r="A626" s="10" t="s">
        <v>2751</v>
      </c>
      <c r="B626" s="10" t="s">
        <v>2752</v>
      </c>
    </row>
    <row r="627" spans="1:2">
      <c r="A627" s="10" t="s">
        <v>2753</v>
      </c>
      <c r="B627" s="10" t="s">
        <v>2754</v>
      </c>
    </row>
    <row r="628" spans="1:2">
      <c r="A628" s="10" t="s">
        <v>2755</v>
      </c>
      <c r="B628" s="10" t="s">
        <v>2756</v>
      </c>
    </row>
    <row r="629" spans="1:2">
      <c r="A629" s="10" t="s">
        <v>2757</v>
      </c>
      <c r="B629" s="10" t="s">
        <v>2758</v>
      </c>
    </row>
    <row r="630" spans="1:2">
      <c r="A630" s="10" t="s">
        <v>2759</v>
      </c>
      <c r="B630" s="10" t="s">
        <v>2760</v>
      </c>
    </row>
    <row r="631" spans="1:2">
      <c r="A631" s="10" t="s">
        <v>2761</v>
      </c>
      <c r="B631" s="10" t="s">
        <v>2649</v>
      </c>
    </row>
    <row r="632" spans="1:2">
      <c r="A632" s="10" t="s">
        <v>2762</v>
      </c>
      <c r="B632" s="10" t="s">
        <v>2763</v>
      </c>
    </row>
    <row r="633" spans="1:2">
      <c r="A633" s="10" t="s">
        <v>2764</v>
      </c>
      <c r="B633" s="10" t="s">
        <v>2765</v>
      </c>
    </row>
    <row r="634" spans="1:2">
      <c r="A634" s="10" t="s">
        <v>2766</v>
      </c>
      <c r="B634" s="10" t="s">
        <v>2767</v>
      </c>
    </row>
    <row r="635" spans="1:2">
      <c r="A635" s="10" t="s">
        <v>2768</v>
      </c>
      <c r="B635" s="10" t="s">
        <v>2245</v>
      </c>
    </row>
    <row r="636" spans="1:2">
      <c r="A636" s="10" t="s">
        <v>2769</v>
      </c>
      <c r="B636" s="10" t="s">
        <v>2770</v>
      </c>
    </row>
    <row r="637" spans="1:2">
      <c r="A637" s="10" t="s">
        <v>2771</v>
      </c>
      <c r="B637" s="10" t="s">
        <v>2772</v>
      </c>
    </row>
    <row r="638" spans="1:2">
      <c r="A638" s="10" t="s">
        <v>2773</v>
      </c>
      <c r="B638" s="10" t="s">
        <v>2331</v>
      </c>
    </row>
    <row r="639" spans="1:2">
      <c r="A639" s="10" t="s">
        <v>2774</v>
      </c>
      <c r="B639" s="10" t="s">
        <v>2775</v>
      </c>
    </row>
    <row r="640" spans="1:2">
      <c r="A640" s="10" t="s">
        <v>2776</v>
      </c>
      <c r="B640" s="10" t="s">
        <v>2073</v>
      </c>
    </row>
    <row r="641" spans="1:2">
      <c r="A641" s="10" t="s">
        <v>2777</v>
      </c>
      <c r="B641" s="10" t="s">
        <v>2778</v>
      </c>
    </row>
    <row r="642" spans="1:2">
      <c r="A642" s="10" t="s">
        <v>2779</v>
      </c>
      <c r="B642" s="10" t="s">
        <v>2780</v>
      </c>
    </row>
    <row r="643" spans="1:2">
      <c r="A643" s="10" t="s">
        <v>2781</v>
      </c>
      <c r="B643" s="10" t="s">
        <v>2782</v>
      </c>
    </row>
    <row r="644" spans="1:2">
      <c r="A644" s="10" t="s">
        <v>2783</v>
      </c>
      <c r="B644" s="10" t="s">
        <v>2784</v>
      </c>
    </row>
    <row r="645" spans="1:2">
      <c r="A645" s="10" t="s">
        <v>2785</v>
      </c>
      <c r="B645" s="10" t="s">
        <v>2786</v>
      </c>
    </row>
    <row r="646" spans="1:2">
      <c r="A646" s="10" t="s">
        <v>2787</v>
      </c>
      <c r="B646" s="10" t="s">
        <v>1655</v>
      </c>
    </row>
    <row r="647" spans="1:2">
      <c r="A647" s="10" t="s">
        <v>2788</v>
      </c>
      <c r="B647" s="10" t="s">
        <v>2789</v>
      </c>
    </row>
    <row r="648" spans="1:2">
      <c r="A648" s="10" t="s">
        <v>2790</v>
      </c>
      <c r="B648" s="10" t="s">
        <v>2791</v>
      </c>
    </row>
    <row r="649" spans="1:2">
      <c r="A649" s="10" t="s">
        <v>2792</v>
      </c>
      <c r="B649" s="10" t="s">
        <v>2793</v>
      </c>
    </row>
    <row r="650" spans="1:2">
      <c r="A650" s="10" t="s">
        <v>2794</v>
      </c>
      <c r="B650" s="10" t="s">
        <v>2795</v>
      </c>
    </row>
    <row r="651" spans="1:2">
      <c r="A651" s="10" t="s">
        <v>2796</v>
      </c>
      <c r="B651" s="10" t="s">
        <v>2797</v>
      </c>
    </row>
    <row r="652" spans="1:2">
      <c r="A652" s="10" t="s">
        <v>2798</v>
      </c>
      <c r="B652" s="10" t="s">
        <v>2799</v>
      </c>
    </row>
    <row r="653" spans="1:2">
      <c r="A653" s="10" t="s">
        <v>2800</v>
      </c>
      <c r="B653" s="10" t="s">
        <v>2801</v>
      </c>
    </row>
    <row r="654" spans="1:2">
      <c r="A654" s="10" t="s">
        <v>2802</v>
      </c>
      <c r="B654" s="10" t="s">
        <v>2803</v>
      </c>
    </row>
    <row r="655" spans="1:2">
      <c r="A655" s="10" t="s">
        <v>2804</v>
      </c>
      <c r="B655" s="10" t="s">
        <v>2805</v>
      </c>
    </row>
    <row r="656" spans="1:2">
      <c r="A656" s="10" t="s">
        <v>2806</v>
      </c>
      <c r="B656" s="10" t="s">
        <v>2807</v>
      </c>
    </row>
    <row r="657" spans="1:2">
      <c r="A657" s="10" t="s">
        <v>2808</v>
      </c>
      <c r="B657" s="10" t="s">
        <v>2809</v>
      </c>
    </row>
    <row r="658" spans="1:2">
      <c r="A658" s="10" t="s">
        <v>2810</v>
      </c>
      <c r="B658" s="10" t="s">
        <v>2811</v>
      </c>
    </row>
    <row r="659" spans="1:2">
      <c r="A659" s="10" t="s">
        <v>2812</v>
      </c>
      <c r="B659" s="10" t="s">
        <v>1657</v>
      </c>
    </row>
    <row r="660" spans="1:2">
      <c r="A660" s="10" t="s">
        <v>2813</v>
      </c>
      <c r="B660" s="10" t="s">
        <v>2071</v>
      </c>
    </row>
    <row r="661" spans="1:2">
      <c r="A661" s="10" t="s">
        <v>2814</v>
      </c>
      <c r="B661" s="10" t="s">
        <v>2815</v>
      </c>
    </row>
    <row r="662" spans="1:2">
      <c r="A662" s="10" t="s">
        <v>2816</v>
      </c>
      <c r="B662" s="10" t="s">
        <v>2817</v>
      </c>
    </row>
    <row r="663" spans="1:2">
      <c r="A663" s="10" t="s">
        <v>2818</v>
      </c>
      <c r="B663" s="10" t="s">
        <v>2819</v>
      </c>
    </row>
    <row r="664" spans="1:2">
      <c r="A664" s="10" t="s">
        <v>2820</v>
      </c>
      <c r="B664" s="10" t="s">
        <v>2821</v>
      </c>
    </row>
    <row r="665" spans="1:2">
      <c r="A665" s="10" t="s">
        <v>2822</v>
      </c>
      <c r="B665" s="10" t="s">
        <v>2823</v>
      </c>
    </row>
    <row r="666" spans="1:2">
      <c r="A666" s="10" t="s">
        <v>2824</v>
      </c>
      <c r="B666" s="10" t="s">
        <v>2825</v>
      </c>
    </row>
    <row r="667" spans="1:2">
      <c r="A667" s="10" t="s">
        <v>2826</v>
      </c>
      <c r="B667" s="10" t="s">
        <v>2827</v>
      </c>
    </row>
    <row r="668" spans="1:2">
      <c r="A668" s="10" t="s">
        <v>2828</v>
      </c>
      <c r="B668" s="10" t="s">
        <v>2829</v>
      </c>
    </row>
    <row r="669" spans="1:2">
      <c r="A669" s="10" t="s">
        <v>2830</v>
      </c>
      <c r="B669" s="10" t="s">
        <v>2831</v>
      </c>
    </row>
    <row r="670" spans="1:2">
      <c r="A670" s="10" t="s">
        <v>2832</v>
      </c>
      <c r="B670" s="10" t="s">
        <v>2833</v>
      </c>
    </row>
    <row r="671" spans="1:2">
      <c r="A671" s="10" t="s">
        <v>2834</v>
      </c>
      <c r="B671" s="10" t="s">
        <v>2835</v>
      </c>
    </row>
    <row r="672" spans="1:2">
      <c r="A672" s="10" t="s">
        <v>2836</v>
      </c>
      <c r="B672" s="10" t="s">
        <v>2837</v>
      </c>
    </row>
    <row r="673" spans="1:2">
      <c r="A673" s="10" t="s">
        <v>2838</v>
      </c>
      <c r="B673" s="10" t="s">
        <v>2839</v>
      </c>
    </row>
    <row r="674" spans="1:2">
      <c r="A674" s="10" t="s">
        <v>2840</v>
      </c>
      <c r="B674" s="10" t="s">
        <v>2841</v>
      </c>
    </row>
    <row r="675" spans="1:2">
      <c r="A675" s="10" t="s">
        <v>2842</v>
      </c>
      <c r="B675" s="10" t="s">
        <v>2843</v>
      </c>
    </row>
    <row r="676" spans="1:2">
      <c r="A676" s="10" t="s">
        <v>2844</v>
      </c>
      <c r="B676" s="10" t="s">
        <v>2845</v>
      </c>
    </row>
    <row r="677" spans="1:2">
      <c r="A677" s="10" t="s">
        <v>2846</v>
      </c>
      <c r="B677" s="10" t="s">
        <v>2847</v>
      </c>
    </row>
    <row r="678" spans="1:2">
      <c r="A678" s="10" t="s">
        <v>2848</v>
      </c>
      <c r="B678" s="10" t="s">
        <v>2849</v>
      </c>
    </row>
    <row r="679" spans="1:2">
      <c r="A679" s="10" t="s">
        <v>2850</v>
      </c>
      <c r="B679" s="10" t="s">
        <v>2851</v>
      </c>
    </row>
    <row r="680" spans="1:2">
      <c r="A680" s="10" t="s">
        <v>2852</v>
      </c>
      <c r="B680" s="10" t="s">
        <v>2853</v>
      </c>
    </row>
    <row r="681" spans="1:2">
      <c r="A681" s="10" t="s">
        <v>2854</v>
      </c>
      <c r="B681" s="10" t="s">
        <v>1609</v>
      </c>
    </row>
    <row r="682" spans="1:2">
      <c r="A682" s="10" t="s">
        <v>2855</v>
      </c>
      <c r="B682" s="10" t="s">
        <v>2856</v>
      </c>
    </row>
    <row r="683" spans="1:2">
      <c r="A683" s="10" t="s">
        <v>2857</v>
      </c>
      <c r="B683" s="10" t="s">
        <v>2858</v>
      </c>
    </row>
    <row r="684" spans="1:2">
      <c r="A684" s="10" t="s">
        <v>2859</v>
      </c>
      <c r="B684" s="10" t="s">
        <v>2860</v>
      </c>
    </row>
    <row r="685" spans="1:2">
      <c r="A685" s="10" t="s">
        <v>2861</v>
      </c>
      <c r="B685" s="10" t="s">
        <v>2862</v>
      </c>
    </row>
    <row r="686" spans="1:2">
      <c r="A686" s="10" t="s">
        <v>2863</v>
      </c>
      <c r="B686" s="10" t="s">
        <v>2864</v>
      </c>
    </row>
    <row r="687" spans="1:2">
      <c r="A687" s="10" t="s">
        <v>2865</v>
      </c>
      <c r="B687" s="10" t="s">
        <v>1657</v>
      </c>
    </row>
    <row r="688" spans="1:2">
      <c r="A688" s="10" t="s">
        <v>2866</v>
      </c>
      <c r="B688" s="10" t="s">
        <v>2867</v>
      </c>
    </row>
    <row r="689" spans="1:2">
      <c r="A689" s="10" t="s">
        <v>2868</v>
      </c>
      <c r="B689" s="10" t="s">
        <v>2869</v>
      </c>
    </row>
    <row r="690" spans="1:2">
      <c r="A690" s="10" t="s">
        <v>2870</v>
      </c>
      <c r="B690" s="10" t="s">
        <v>2871</v>
      </c>
    </row>
    <row r="691" spans="1:2">
      <c r="A691" s="10" t="s">
        <v>2872</v>
      </c>
      <c r="B691" s="10" t="s">
        <v>2873</v>
      </c>
    </row>
    <row r="692" spans="1:2">
      <c r="A692" s="10" t="s">
        <v>2874</v>
      </c>
      <c r="B692" s="10" t="s">
        <v>2875</v>
      </c>
    </row>
    <row r="693" spans="1:2">
      <c r="A693" s="10" t="s">
        <v>2876</v>
      </c>
      <c r="B693" s="10" t="s">
        <v>2877</v>
      </c>
    </row>
    <row r="694" spans="1:2">
      <c r="A694" s="10" t="s">
        <v>2878</v>
      </c>
      <c r="B694" s="10" t="s">
        <v>2879</v>
      </c>
    </row>
    <row r="695" spans="1:2">
      <c r="A695" s="10" t="s">
        <v>2880</v>
      </c>
      <c r="B695" s="10" t="s">
        <v>2881</v>
      </c>
    </row>
    <row r="696" spans="1:2">
      <c r="A696" s="10" t="s">
        <v>2882</v>
      </c>
      <c r="B696" s="10" t="s">
        <v>2883</v>
      </c>
    </row>
    <row r="697" spans="1:2">
      <c r="A697" s="10" t="s">
        <v>2884</v>
      </c>
      <c r="B697" s="10" t="s">
        <v>2885</v>
      </c>
    </row>
    <row r="698" spans="1:2">
      <c r="A698" s="10" t="s">
        <v>2886</v>
      </c>
      <c r="B698" s="10" t="s">
        <v>2887</v>
      </c>
    </row>
    <row r="699" spans="1:2">
      <c r="A699" s="10" t="s">
        <v>2888</v>
      </c>
      <c r="B699" s="10" t="s">
        <v>2492</v>
      </c>
    </row>
    <row r="700" spans="1:2">
      <c r="A700" s="10" t="s">
        <v>2889</v>
      </c>
      <c r="B700" s="10" t="s">
        <v>2890</v>
      </c>
    </row>
    <row r="701" spans="1:2">
      <c r="A701" s="10" t="s">
        <v>2891</v>
      </c>
      <c r="B701" s="10" t="s">
        <v>2892</v>
      </c>
    </row>
    <row r="702" spans="1:2">
      <c r="A702" s="10" t="s">
        <v>2893</v>
      </c>
      <c r="B702" s="10" t="s">
        <v>2894</v>
      </c>
    </row>
    <row r="703" spans="1:2">
      <c r="A703" s="10" t="s">
        <v>2895</v>
      </c>
      <c r="B703" s="10" t="s">
        <v>2896</v>
      </c>
    </row>
    <row r="704" spans="1:2">
      <c r="A704" s="10" t="s">
        <v>2897</v>
      </c>
      <c r="B704" s="10" t="s">
        <v>2343</v>
      </c>
    </row>
    <row r="705" spans="1:2">
      <c r="A705" s="10" t="s">
        <v>2898</v>
      </c>
      <c r="B705" s="10" t="s">
        <v>2899</v>
      </c>
    </row>
    <row r="706" spans="1:2">
      <c r="A706" s="10" t="s">
        <v>2900</v>
      </c>
      <c r="B706" s="10" t="s">
        <v>2901</v>
      </c>
    </row>
    <row r="707" spans="1:2">
      <c r="A707" s="10" t="s">
        <v>2902</v>
      </c>
      <c r="B707" s="10" t="s">
        <v>2903</v>
      </c>
    </row>
    <row r="708" spans="1:2">
      <c r="A708" s="10" t="s">
        <v>2904</v>
      </c>
      <c r="B708" s="10" t="s">
        <v>2905</v>
      </c>
    </row>
    <row r="709" spans="1:2">
      <c r="A709" s="10" t="s">
        <v>2906</v>
      </c>
      <c r="B709" s="10" t="s">
        <v>2907</v>
      </c>
    </row>
    <row r="710" spans="1:2">
      <c r="A710" s="10" t="s">
        <v>2908</v>
      </c>
      <c r="B710" s="10" t="s">
        <v>2909</v>
      </c>
    </row>
    <row r="711" spans="1:2">
      <c r="A711" s="10" t="s">
        <v>2910</v>
      </c>
      <c r="B711" s="10" t="s">
        <v>2823</v>
      </c>
    </row>
    <row r="712" spans="1:2">
      <c r="A712" s="10" t="s">
        <v>2911</v>
      </c>
      <c r="B712" s="10" t="s">
        <v>2912</v>
      </c>
    </row>
    <row r="713" spans="1:2">
      <c r="A713" s="10" t="s">
        <v>2913</v>
      </c>
      <c r="B713" s="10" t="s">
        <v>2914</v>
      </c>
    </row>
    <row r="714" spans="1:2">
      <c r="A714" s="10" t="s">
        <v>2915</v>
      </c>
      <c r="B714" s="10" t="s">
        <v>1790</v>
      </c>
    </row>
    <row r="715" spans="1:2">
      <c r="A715" s="10" t="s">
        <v>2916</v>
      </c>
      <c r="B715" s="10" t="s">
        <v>2917</v>
      </c>
    </row>
    <row r="716" spans="1:2">
      <c r="A716" s="10" t="s">
        <v>2918</v>
      </c>
      <c r="B716" s="10" t="s">
        <v>2919</v>
      </c>
    </row>
    <row r="717" spans="1:2">
      <c r="A717" s="10" t="s">
        <v>2920</v>
      </c>
      <c r="B717" s="10" t="s">
        <v>2921</v>
      </c>
    </row>
    <row r="718" spans="1:2">
      <c r="A718" s="10" t="s">
        <v>2922</v>
      </c>
      <c r="B718" s="10" t="s">
        <v>2923</v>
      </c>
    </row>
    <row r="719" spans="1:2">
      <c r="A719" s="10" t="s">
        <v>2924</v>
      </c>
      <c r="B719" s="10" t="s">
        <v>2925</v>
      </c>
    </row>
    <row r="720" spans="1:2">
      <c r="A720" s="10" t="s">
        <v>2926</v>
      </c>
      <c r="B720" s="10" t="s">
        <v>2927</v>
      </c>
    </row>
    <row r="721" spans="1:2">
      <c r="A721" s="10" t="s">
        <v>2928</v>
      </c>
      <c r="B721" s="10" t="s">
        <v>2929</v>
      </c>
    </row>
    <row r="722" spans="1:2">
      <c r="A722" s="10" t="s">
        <v>2930</v>
      </c>
      <c r="B722" s="10" t="s">
        <v>2931</v>
      </c>
    </row>
    <row r="723" spans="1:2">
      <c r="A723" s="10" t="s">
        <v>2932</v>
      </c>
      <c r="B723" s="10" t="s">
        <v>2933</v>
      </c>
    </row>
    <row r="724" spans="1:2">
      <c r="A724" s="10" t="s">
        <v>2934</v>
      </c>
      <c r="B724" s="10" t="s">
        <v>2935</v>
      </c>
    </row>
    <row r="725" spans="1:2">
      <c r="A725" s="10" t="s">
        <v>2936</v>
      </c>
      <c r="B725" s="10" t="s">
        <v>2937</v>
      </c>
    </row>
    <row r="726" spans="1:2">
      <c r="A726" s="10" t="s">
        <v>2938</v>
      </c>
      <c r="B726" s="10" t="s">
        <v>2939</v>
      </c>
    </row>
    <row r="727" spans="1:2">
      <c r="A727" s="10" t="s">
        <v>2940</v>
      </c>
      <c r="B727" s="10" t="s">
        <v>2941</v>
      </c>
    </row>
    <row r="728" spans="1:2">
      <c r="A728" s="10" t="s">
        <v>2942</v>
      </c>
      <c r="B728" s="10" t="s">
        <v>2649</v>
      </c>
    </row>
    <row r="729" spans="1:2">
      <c r="A729" s="10" t="s">
        <v>2943</v>
      </c>
      <c r="B729" s="10" t="s">
        <v>2944</v>
      </c>
    </row>
    <row r="730" spans="1:2">
      <c r="A730" s="10" t="s">
        <v>2945</v>
      </c>
      <c r="B730" s="10" t="s">
        <v>2946</v>
      </c>
    </row>
    <row r="731" spans="1:2">
      <c r="A731" s="10" t="s">
        <v>2947</v>
      </c>
      <c r="B731" s="10" t="s">
        <v>2948</v>
      </c>
    </row>
    <row r="732" spans="1:2">
      <c r="A732" s="10" t="s">
        <v>2949</v>
      </c>
      <c r="B732" s="10" t="s">
        <v>2950</v>
      </c>
    </row>
    <row r="733" spans="1:2">
      <c r="A733" s="10" t="s">
        <v>2951</v>
      </c>
      <c r="B733" s="10" t="s">
        <v>2952</v>
      </c>
    </row>
    <row r="734" spans="1:2">
      <c r="A734" s="10" t="s">
        <v>2953</v>
      </c>
      <c r="B734" s="10" t="s">
        <v>2954</v>
      </c>
    </row>
    <row r="735" spans="1:2">
      <c r="A735" s="10" t="s">
        <v>2955</v>
      </c>
      <c r="B735" s="10" t="s">
        <v>2956</v>
      </c>
    </row>
    <row r="736" spans="1:2">
      <c r="A736" s="10" t="s">
        <v>2957</v>
      </c>
      <c r="B736" s="10" t="s">
        <v>2958</v>
      </c>
    </row>
    <row r="737" spans="1:2">
      <c r="A737" s="10" t="s">
        <v>2959</v>
      </c>
      <c r="B737" s="10" t="s">
        <v>2960</v>
      </c>
    </row>
    <row r="738" spans="1:2">
      <c r="A738" s="10" t="s">
        <v>2961</v>
      </c>
      <c r="B738" s="10" t="s">
        <v>2547</v>
      </c>
    </row>
    <row r="739" spans="1:2">
      <c r="A739" s="10" t="s">
        <v>2962</v>
      </c>
      <c r="B739" s="10" t="s">
        <v>1701</v>
      </c>
    </row>
    <row r="740" spans="1:2">
      <c r="A740" s="10" t="s">
        <v>2963</v>
      </c>
      <c r="B740" s="10" t="s">
        <v>2964</v>
      </c>
    </row>
    <row r="741" spans="1:2">
      <c r="A741" s="10" t="s">
        <v>2965</v>
      </c>
      <c r="B741" s="10" t="s">
        <v>2966</v>
      </c>
    </row>
    <row r="742" spans="1:2">
      <c r="A742" s="10" t="s">
        <v>2967</v>
      </c>
      <c r="B742" s="10" t="s">
        <v>2968</v>
      </c>
    </row>
    <row r="743" spans="1:2">
      <c r="A743" s="10" t="s">
        <v>2969</v>
      </c>
      <c r="B743" s="10" t="s">
        <v>2970</v>
      </c>
    </row>
    <row r="744" spans="1:2">
      <c r="A744" s="10" t="s">
        <v>2971</v>
      </c>
      <c r="B744" s="10" t="s">
        <v>2972</v>
      </c>
    </row>
    <row r="745" spans="1:2">
      <c r="A745" s="10" t="s">
        <v>2973</v>
      </c>
      <c r="B745" s="10" t="s">
        <v>2974</v>
      </c>
    </row>
    <row r="746" spans="1:2">
      <c r="A746" s="10" t="s">
        <v>2975</v>
      </c>
      <c r="B746" s="10" t="s">
        <v>2976</v>
      </c>
    </row>
    <row r="747" spans="1:2">
      <c r="A747" s="10" t="s">
        <v>2977</v>
      </c>
      <c r="B747" s="10" t="s">
        <v>2978</v>
      </c>
    </row>
    <row r="748" spans="1:2">
      <c r="A748" s="10" t="s">
        <v>2979</v>
      </c>
      <c r="B748" s="10" t="s">
        <v>2980</v>
      </c>
    </row>
    <row r="749" spans="1:2">
      <c r="A749" s="10" t="s">
        <v>2981</v>
      </c>
      <c r="B749" s="10" t="s">
        <v>2982</v>
      </c>
    </row>
    <row r="750" spans="1:2">
      <c r="A750" s="10" t="s">
        <v>2983</v>
      </c>
      <c r="B750" s="10" t="s">
        <v>2984</v>
      </c>
    </row>
    <row r="751" spans="1:2">
      <c r="A751" s="10" t="s">
        <v>2985</v>
      </c>
      <c r="B751" s="10" t="s">
        <v>2986</v>
      </c>
    </row>
    <row r="752" spans="1:2">
      <c r="A752" s="10" t="s">
        <v>2987</v>
      </c>
      <c r="B752" s="10" t="s">
        <v>2988</v>
      </c>
    </row>
    <row r="753" spans="1:2">
      <c r="A753" s="10" t="s">
        <v>2989</v>
      </c>
      <c r="B753" s="10" t="s">
        <v>2990</v>
      </c>
    </row>
    <row r="754" spans="1:2">
      <c r="A754" s="10" t="s">
        <v>2991</v>
      </c>
      <c r="B754" s="10" t="s">
        <v>2992</v>
      </c>
    </row>
    <row r="755" spans="1:2">
      <c r="A755" s="10" t="s">
        <v>2993</v>
      </c>
      <c r="B755" s="10" t="s">
        <v>2994</v>
      </c>
    </row>
    <row r="756" spans="1:2">
      <c r="A756" s="10" t="s">
        <v>2995</v>
      </c>
      <c r="B756" s="10" t="s">
        <v>2996</v>
      </c>
    </row>
    <row r="757" spans="1:2">
      <c r="A757" s="10" t="s">
        <v>2997</v>
      </c>
      <c r="B757" s="10" t="s">
        <v>2998</v>
      </c>
    </row>
    <row r="758" spans="1:2">
      <c r="A758" s="10" t="s">
        <v>2999</v>
      </c>
      <c r="B758" s="10" t="s">
        <v>3000</v>
      </c>
    </row>
    <row r="759" spans="1:2">
      <c r="A759" s="10" t="s">
        <v>3001</v>
      </c>
      <c r="B759" s="10" t="s">
        <v>3002</v>
      </c>
    </row>
    <row r="760" spans="1:2">
      <c r="A760" s="10" t="s">
        <v>3003</v>
      </c>
      <c r="B760" s="10" t="s">
        <v>3004</v>
      </c>
    </row>
    <row r="761" spans="1:2">
      <c r="A761" s="10" t="s">
        <v>3005</v>
      </c>
      <c r="B761" s="10" t="s">
        <v>3006</v>
      </c>
    </row>
    <row r="762" spans="1:2">
      <c r="A762" s="10" t="s">
        <v>3007</v>
      </c>
      <c r="B762" s="10" t="s">
        <v>3008</v>
      </c>
    </row>
    <row r="763" spans="1:2">
      <c r="A763" s="10" t="s">
        <v>3009</v>
      </c>
      <c r="B763" s="10" t="s">
        <v>3010</v>
      </c>
    </row>
    <row r="764" spans="1:2">
      <c r="A764" s="10" t="s">
        <v>3011</v>
      </c>
      <c r="B764" s="10" t="s">
        <v>3012</v>
      </c>
    </row>
    <row r="765" spans="1:2">
      <c r="A765" s="10" t="s">
        <v>3013</v>
      </c>
      <c r="B765" s="10" t="s">
        <v>3014</v>
      </c>
    </row>
    <row r="766" spans="1:2">
      <c r="A766" s="10" t="s">
        <v>3015</v>
      </c>
      <c r="B766" s="10" t="s">
        <v>3016</v>
      </c>
    </row>
    <row r="767" spans="1:2">
      <c r="A767" s="10" t="s">
        <v>3017</v>
      </c>
      <c r="B767" s="10" t="s">
        <v>3018</v>
      </c>
    </row>
    <row r="768" spans="1:2">
      <c r="A768" s="10" t="s">
        <v>3019</v>
      </c>
      <c r="B768" s="10" t="s">
        <v>3020</v>
      </c>
    </row>
    <row r="769" spans="1:2">
      <c r="A769" s="10" t="s">
        <v>3021</v>
      </c>
      <c r="B769" s="10" t="s">
        <v>3022</v>
      </c>
    </row>
    <row r="770" spans="1:2">
      <c r="A770" s="10" t="s">
        <v>3023</v>
      </c>
      <c r="B770" s="10" t="s">
        <v>3024</v>
      </c>
    </row>
    <row r="771" spans="1:2">
      <c r="A771" s="10" t="s">
        <v>3025</v>
      </c>
      <c r="B771" s="10" t="s">
        <v>3026</v>
      </c>
    </row>
    <row r="772" spans="1:2">
      <c r="A772" s="10" t="s">
        <v>3027</v>
      </c>
      <c r="B772" s="10" t="s">
        <v>3028</v>
      </c>
    </row>
    <row r="773" spans="1:2">
      <c r="A773" s="10" t="s">
        <v>3029</v>
      </c>
      <c r="B773" s="10" t="s">
        <v>3030</v>
      </c>
    </row>
    <row r="774" spans="1:2">
      <c r="A774" s="10" t="s">
        <v>3031</v>
      </c>
      <c r="B774" s="10" t="s">
        <v>3032</v>
      </c>
    </row>
    <row r="775" spans="1:2">
      <c r="A775" s="10" t="s">
        <v>3033</v>
      </c>
      <c r="B775" s="10" t="s">
        <v>3034</v>
      </c>
    </row>
    <row r="776" spans="1:2">
      <c r="A776" s="10" t="s">
        <v>3035</v>
      </c>
      <c r="B776" s="10" t="s">
        <v>3036</v>
      </c>
    </row>
    <row r="777" spans="1:2">
      <c r="A777" s="10" t="s">
        <v>3037</v>
      </c>
      <c r="B777" s="10" t="s">
        <v>3038</v>
      </c>
    </row>
    <row r="778" spans="1:2">
      <c r="A778" s="10" t="s">
        <v>3039</v>
      </c>
      <c r="B778" s="10" t="s">
        <v>3040</v>
      </c>
    </row>
    <row r="779" spans="1:2">
      <c r="A779" s="10" t="s">
        <v>3041</v>
      </c>
      <c r="B779" s="10" t="s">
        <v>3042</v>
      </c>
    </row>
    <row r="780" spans="1:2">
      <c r="A780" s="10" t="s">
        <v>3043</v>
      </c>
      <c r="B780" s="10" t="s">
        <v>3044</v>
      </c>
    </row>
    <row r="781" spans="1:2">
      <c r="A781" s="10" t="s">
        <v>3045</v>
      </c>
      <c r="B781" s="10" t="s">
        <v>3046</v>
      </c>
    </row>
    <row r="782" spans="1:2">
      <c r="A782" s="10" t="s">
        <v>3047</v>
      </c>
      <c r="B782" s="10" t="s">
        <v>3048</v>
      </c>
    </row>
    <row r="783" spans="1:2">
      <c r="A783" s="10" t="s">
        <v>3049</v>
      </c>
      <c r="B783" s="10" t="s">
        <v>3050</v>
      </c>
    </row>
    <row r="784" spans="1:2">
      <c r="A784" s="10" t="s">
        <v>3051</v>
      </c>
      <c r="B784" s="10" t="s">
        <v>3052</v>
      </c>
    </row>
    <row r="785" spans="1:2">
      <c r="A785" s="10" t="s">
        <v>3053</v>
      </c>
      <c r="B785" s="10" t="s">
        <v>3054</v>
      </c>
    </row>
    <row r="786" spans="1:2">
      <c r="A786" s="10" t="s">
        <v>3055</v>
      </c>
      <c r="B786" s="10" t="s">
        <v>3056</v>
      </c>
    </row>
    <row r="787" spans="1:2">
      <c r="A787" s="10" t="s">
        <v>3057</v>
      </c>
      <c r="B787" s="10" t="s">
        <v>3058</v>
      </c>
    </row>
    <row r="788" spans="1:2">
      <c r="A788" s="10" t="s">
        <v>3059</v>
      </c>
      <c r="B788" s="10" t="s">
        <v>2649</v>
      </c>
    </row>
    <row r="789" spans="1:2">
      <c r="A789" s="10" t="s">
        <v>3060</v>
      </c>
      <c r="B789" s="10" t="s">
        <v>3061</v>
      </c>
    </row>
    <row r="790" spans="1:2">
      <c r="A790" s="10" t="s">
        <v>3062</v>
      </c>
      <c r="B790" s="10" t="s">
        <v>3063</v>
      </c>
    </row>
    <row r="791" spans="1:2">
      <c r="A791" s="10" t="s">
        <v>3064</v>
      </c>
      <c r="B791" s="10" t="s">
        <v>3065</v>
      </c>
    </row>
    <row r="792" spans="1:2">
      <c r="A792" s="10" t="s">
        <v>3066</v>
      </c>
      <c r="B792" s="10" t="s">
        <v>3067</v>
      </c>
    </row>
    <row r="793" spans="1:2">
      <c r="A793" s="10" t="s">
        <v>3068</v>
      </c>
      <c r="B793" s="10" t="s">
        <v>3069</v>
      </c>
    </row>
    <row r="794" spans="1:2">
      <c r="A794" s="10" t="s">
        <v>3070</v>
      </c>
      <c r="B794" s="10" t="s">
        <v>3071</v>
      </c>
    </row>
    <row r="795" spans="1:2">
      <c r="A795" s="10" t="s">
        <v>3072</v>
      </c>
      <c r="B795" s="10" t="s">
        <v>3073</v>
      </c>
    </row>
    <row r="796" spans="1:2">
      <c r="A796" s="10" t="s">
        <v>3074</v>
      </c>
      <c r="B796" s="10" t="s">
        <v>3075</v>
      </c>
    </row>
    <row r="797" spans="1:2">
      <c r="A797" s="10" t="s">
        <v>3076</v>
      </c>
      <c r="B797" s="10" t="s">
        <v>3077</v>
      </c>
    </row>
    <row r="798" spans="1:2">
      <c r="A798" s="10" t="s">
        <v>3078</v>
      </c>
      <c r="B798" s="10" t="s">
        <v>3079</v>
      </c>
    </row>
    <row r="799" spans="1:2">
      <c r="A799" s="10" t="s">
        <v>3080</v>
      </c>
      <c r="B799" s="10" t="s">
        <v>3081</v>
      </c>
    </row>
    <row r="800" spans="1:2">
      <c r="A800" s="10" t="s">
        <v>3082</v>
      </c>
      <c r="B800" s="10" t="s">
        <v>3083</v>
      </c>
    </row>
    <row r="801" spans="1:2">
      <c r="A801" s="10" t="s">
        <v>3084</v>
      </c>
      <c r="B801" s="10" t="s">
        <v>3085</v>
      </c>
    </row>
    <row r="802" spans="1:2">
      <c r="A802" s="10" t="s">
        <v>3086</v>
      </c>
      <c r="B802" s="10" t="s">
        <v>3087</v>
      </c>
    </row>
    <row r="803" spans="1:2">
      <c r="A803" s="10" t="s">
        <v>3088</v>
      </c>
      <c r="B803" s="10" t="s">
        <v>3089</v>
      </c>
    </row>
    <row r="804" spans="1:2">
      <c r="A804" s="10" t="s">
        <v>3090</v>
      </c>
      <c r="B804" s="10" t="s">
        <v>3091</v>
      </c>
    </row>
    <row r="805" spans="1:2">
      <c r="A805" s="10" t="s">
        <v>3092</v>
      </c>
      <c r="B805" s="10" t="s">
        <v>3093</v>
      </c>
    </row>
    <row r="806" spans="1:2">
      <c r="A806" s="10" t="s">
        <v>3094</v>
      </c>
      <c r="B806" s="10" t="s">
        <v>3095</v>
      </c>
    </row>
    <row r="807" spans="1:2">
      <c r="A807" s="10" t="s">
        <v>3096</v>
      </c>
      <c r="B807" s="10" t="s">
        <v>3097</v>
      </c>
    </row>
    <row r="808" spans="1:2">
      <c r="A808" s="10" t="s">
        <v>3098</v>
      </c>
      <c r="B808" s="10" t="s">
        <v>3099</v>
      </c>
    </row>
    <row r="809" spans="1:2">
      <c r="A809" s="10" t="s">
        <v>3100</v>
      </c>
      <c r="B809" s="10" t="s">
        <v>3101</v>
      </c>
    </row>
    <row r="810" spans="1:2">
      <c r="A810" s="10" t="s">
        <v>3102</v>
      </c>
      <c r="B810" s="10" t="s">
        <v>3103</v>
      </c>
    </row>
    <row r="811" spans="1:2">
      <c r="A811" s="10" t="s">
        <v>3104</v>
      </c>
      <c r="B811" s="10" t="s">
        <v>3105</v>
      </c>
    </row>
    <row r="812" spans="1:2">
      <c r="A812" s="10" t="s">
        <v>3106</v>
      </c>
      <c r="B812" s="10" t="s">
        <v>3107</v>
      </c>
    </row>
    <row r="813" spans="1:2">
      <c r="A813" s="10" t="s">
        <v>3108</v>
      </c>
      <c r="B813" s="10" t="s">
        <v>3109</v>
      </c>
    </row>
    <row r="814" spans="1:2">
      <c r="A814" s="10" t="s">
        <v>3110</v>
      </c>
      <c r="B814" s="10" t="s">
        <v>1841</v>
      </c>
    </row>
    <row r="815" spans="1:2">
      <c r="A815" s="10" t="s">
        <v>3111</v>
      </c>
      <c r="B815" s="10" t="s">
        <v>3112</v>
      </c>
    </row>
    <row r="816" spans="1:2">
      <c r="A816" s="10" t="s">
        <v>3113</v>
      </c>
      <c r="B816" s="10" t="s">
        <v>3114</v>
      </c>
    </row>
    <row r="817" spans="1:2">
      <c r="A817" s="10" t="s">
        <v>3115</v>
      </c>
      <c r="B817" s="10" t="s">
        <v>3116</v>
      </c>
    </row>
    <row r="818" spans="1:2">
      <c r="A818" s="10" t="s">
        <v>3117</v>
      </c>
      <c r="B818" s="10" t="s">
        <v>3118</v>
      </c>
    </row>
    <row r="819" spans="1:2">
      <c r="A819" s="10" t="s">
        <v>3119</v>
      </c>
      <c r="B819" s="10" t="s">
        <v>3120</v>
      </c>
    </row>
    <row r="820" spans="1:2">
      <c r="A820" s="10" t="s">
        <v>3121</v>
      </c>
      <c r="B820" s="10" t="s">
        <v>3122</v>
      </c>
    </row>
    <row r="821" spans="1:2">
      <c r="A821" s="10" t="s">
        <v>3123</v>
      </c>
      <c r="B821" s="10" t="s">
        <v>2307</v>
      </c>
    </row>
    <row r="822" spans="1:2">
      <c r="A822" s="10" t="s">
        <v>3124</v>
      </c>
      <c r="B822" s="10" t="s">
        <v>3125</v>
      </c>
    </row>
    <row r="823" spans="1:2">
      <c r="A823" s="10" t="s">
        <v>3126</v>
      </c>
      <c r="B823" s="10" t="s">
        <v>3127</v>
      </c>
    </row>
    <row r="824" spans="1:2">
      <c r="A824" s="10" t="s">
        <v>3128</v>
      </c>
      <c r="B824" s="10" t="s">
        <v>3129</v>
      </c>
    </row>
    <row r="825" spans="1:2">
      <c r="A825" s="10" t="s">
        <v>3130</v>
      </c>
      <c r="B825" s="10" t="s">
        <v>3131</v>
      </c>
    </row>
    <row r="826" spans="1:2">
      <c r="A826" s="10" t="s">
        <v>3132</v>
      </c>
      <c r="B826" s="10" t="s">
        <v>3133</v>
      </c>
    </row>
    <row r="827" spans="1:2">
      <c r="A827" s="10" t="s">
        <v>3134</v>
      </c>
      <c r="B827" s="10" t="s">
        <v>3135</v>
      </c>
    </row>
    <row r="828" spans="1:2">
      <c r="A828" s="10" t="s">
        <v>3136</v>
      </c>
      <c r="B828" s="10" t="s">
        <v>1705</v>
      </c>
    </row>
    <row r="829" spans="1:2">
      <c r="A829" s="10" t="s">
        <v>3137</v>
      </c>
      <c r="B829" s="10" t="s">
        <v>3138</v>
      </c>
    </row>
    <row r="830" spans="1:2">
      <c r="A830" s="10" t="s">
        <v>3139</v>
      </c>
      <c r="B830" s="10" t="s">
        <v>3140</v>
      </c>
    </row>
    <row r="831" spans="1:2">
      <c r="A831" s="10" t="s">
        <v>3141</v>
      </c>
      <c r="B831" s="10" t="s">
        <v>3142</v>
      </c>
    </row>
    <row r="832" spans="1:2">
      <c r="A832" s="10" t="s">
        <v>3143</v>
      </c>
      <c r="B832" s="10" t="s">
        <v>3144</v>
      </c>
    </row>
    <row r="833" spans="1:2">
      <c r="A833" s="10" t="s">
        <v>3145</v>
      </c>
      <c r="B833" s="10" t="s">
        <v>3146</v>
      </c>
    </row>
    <row r="834" spans="1:2">
      <c r="A834" s="10" t="s">
        <v>3147</v>
      </c>
      <c r="B834" s="10" t="s">
        <v>1657</v>
      </c>
    </row>
    <row r="835" spans="1:2">
      <c r="A835" s="10" t="s">
        <v>3148</v>
      </c>
      <c r="B835" s="10" t="s">
        <v>3149</v>
      </c>
    </row>
    <row r="836" spans="1:2">
      <c r="A836" s="10" t="s">
        <v>3150</v>
      </c>
      <c r="B836" s="10" t="s">
        <v>2873</v>
      </c>
    </row>
    <row r="837" spans="1:2">
      <c r="A837" s="10" t="s">
        <v>3151</v>
      </c>
      <c r="B837" s="10" t="s">
        <v>3152</v>
      </c>
    </row>
    <row r="838" spans="1:2">
      <c r="A838" s="10" t="s">
        <v>3153</v>
      </c>
      <c r="B838" s="10" t="s">
        <v>3154</v>
      </c>
    </row>
    <row r="839" spans="1:2">
      <c r="A839" s="10" t="s">
        <v>3155</v>
      </c>
      <c r="B839" s="10" t="s">
        <v>3156</v>
      </c>
    </row>
    <row r="840" spans="1:2">
      <c r="A840" s="10" t="s">
        <v>3157</v>
      </c>
      <c r="B840" s="10" t="s">
        <v>3158</v>
      </c>
    </row>
    <row r="841" spans="1:2">
      <c r="A841" s="10" t="s">
        <v>3159</v>
      </c>
      <c r="B841" s="10" t="s">
        <v>3160</v>
      </c>
    </row>
    <row r="842" spans="1:2">
      <c r="A842" s="10" t="s">
        <v>3161</v>
      </c>
      <c r="B842" s="10" t="s">
        <v>3162</v>
      </c>
    </row>
    <row r="843" spans="1:2">
      <c r="A843" s="10" t="s">
        <v>3163</v>
      </c>
      <c r="B843" s="10" t="s">
        <v>3164</v>
      </c>
    </row>
    <row r="844" spans="1:2">
      <c r="A844" s="10" t="s">
        <v>3165</v>
      </c>
      <c r="B844" s="10" t="s">
        <v>3166</v>
      </c>
    </row>
    <row r="845" spans="1:2">
      <c r="A845" s="10" t="s">
        <v>3167</v>
      </c>
      <c r="B845" s="10" t="s">
        <v>3168</v>
      </c>
    </row>
    <row r="846" spans="1:2">
      <c r="A846" s="10" t="s">
        <v>3169</v>
      </c>
      <c r="B846" s="10" t="s">
        <v>3170</v>
      </c>
    </row>
    <row r="847" spans="1:2">
      <c r="A847" s="10" t="s">
        <v>3171</v>
      </c>
      <c r="B847" s="10" t="s">
        <v>3172</v>
      </c>
    </row>
    <row r="848" spans="1:2">
      <c r="A848" s="10" t="s">
        <v>3173</v>
      </c>
      <c r="B848" s="10" t="s">
        <v>2742</v>
      </c>
    </row>
    <row r="849" spans="1:2">
      <c r="A849" s="10" t="s">
        <v>3174</v>
      </c>
      <c r="B849" s="10" t="s">
        <v>3175</v>
      </c>
    </row>
    <row r="850" spans="1:2">
      <c r="A850" s="10" t="s">
        <v>3176</v>
      </c>
      <c r="B850" s="10" t="s">
        <v>3177</v>
      </c>
    </row>
    <row r="851" spans="1:2">
      <c r="A851" s="10" t="s">
        <v>3178</v>
      </c>
      <c r="B851" s="10" t="s">
        <v>2209</v>
      </c>
    </row>
    <row r="852" spans="1:2">
      <c r="A852" s="10" t="s">
        <v>3179</v>
      </c>
      <c r="B852" s="10" t="s">
        <v>3180</v>
      </c>
    </row>
    <row r="853" spans="1:2">
      <c r="A853" s="10" t="s">
        <v>3181</v>
      </c>
      <c r="B853" s="10" t="s">
        <v>3182</v>
      </c>
    </row>
    <row r="854" spans="1:2">
      <c r="A854" s="10" t="s">
        <v>3183</v>
      </c>
      <c r="B854" s="10" t="s">
        <v>3184</v>
      </c>
    </row>
    <row r="855" spans="1:2">
      <c r="A855" s="10" t="s">
        <v>3185</v>
      </c>
      <c r="B855" s="10" t="s">
        <v>3186</v>
      </c>
    </row>
    <row r="856" spans="1:2">
      <c r="A856" s="10" t="s">
        <v>3187</v>
      </c>
      <c r="B856" s="10" t="s">
        <v>3188</v>
      </c>
    </row>
    <row r="857" spans="1:2">
      <c r="A857" s="10" t="s">
        <v>3189</v>
      </c>
      <c r="B857" s="10" t="s">
        <v>3190</v>
      </c>
    </row>
    <row r="858" spans="1:2">
      <c r="A858" s="10" t="s">
        <v>3191</v>
      </c>
      <c r="B858" s="10" t="s">
        <v>3192</v>
      </c>
    </row>
    <row r="859" spans="1:2">
      <c r="A859" s="10" t="s">
        <v>3193</v>
      </c>
      <c r="B859" s="10" t="s">
        <v>3194</v>
      </c>
    </row>
    <row r="860" spans="1:2">
      <c r="A860" s="10" t="s">
        <v>3195</v>
      </c>
      <c r="B860" s="10" t="s">
        <v>3196</v>
      </c>
    </row>
    <row r="861" spans="1:2">
      <c r="A861" s="10" t="s">
        <v>3197</v>
      </c>
      <c r="B861" s="10" t="s">
        <v>3198</v>
      </c>
    </row>
    <row r="862" spans="1:2">
      <c r="A862" s="10" t="s">
        <v>3199</v>
      </c>
      <c r="B862" s="10" t="s">
        <v>3200</v>
      </c>
    </row>
    <row r="863" spans="1:2">
      <c r="A863" s="10" t="s">
        <v>3201</v>
      </c>
      <c r="B863" s="10" t="s">
        <v>3202</v>
      </c>
    </row>
    <row r="864" spans="1:2">
      <c r="A864" s="10" t="s">
        <v>3203</v>
      </c>
      <c r="B864" s="10" t="s">
        <v>3204</v>
      </c>
    </row>
    <row r="865" spans="1:2">
      <c r="A865" s="10" t="s">
        <v>3205</v>
      </c>
      <c r="B865" s="10" t="s">
        <v>3206</v>
      </c>
    </row>
    <row r="866" spans="1:2">
      <c r="A866" s="10" t="s">
        <v>3207</v>
      </c>
      <c r="B866" s="10" t="s">
        <v>1675</v>
      </c>
    </row>
    <row r="867" spans="1:2">
      <c r="A867" s="10" t="s">
        <v>3208</v>
      </c>
      <c r="B867" s="10" t="s">
        <v>3209</v>
      </c>
    </row>
    <row r="868" spans="1:2">
      <c r="A868" s="10" t="s">
        <v>3210</v>
      </c>
      <c r="B868" s="10" t="s">
        <v>3211</v>
      </c>
    </row>
    <row r="869" spans="1:2">
      <c r="A869" s="10" t="s">
        <v>3212</v>
      </c>
      <c r="B869" s="10" t="s">
        <v>3213</v>
      </c>
    </row>
    <row r="870" spans="1:2">
      <c r="A870" s="10" t="s">
        <v>3214</v>
      </c>
      <c r="B870" s="10" t="s">
        <v>2827</v>
      </c>
    </row>
    <row r="871" spans="1:2">
      <c r="A871" s="10" t="s">
        <v>3215</v>
      </c>
      <c r="B871" s="10" t="s">
        <v>3216</v>
      </c>
    </row>
    <row r="872" spans="1:2">
      <c r="A872" s="10" t="s">
        <v>3217</v>
      </c>
      <c r="B872" s="10" t="s">
        <v>3218</v>
      </c>
    </row>
    <row r="873" spans="1:2">
      <c r="A873" s="10" t="s">
        <v>3219</v>
      </c>
      <c r="B873" s="10" t="s">
        <v>3220</v>
      </c>
    </row>
    <row r="874" spans="1:2">
      <c r="A874" s="10" t="s">
        <v>3221</v>
      </c>
      <c r="B874" s="10" t="s">
        <v>3222</v>
      </c>
    </row>
    <row r="875" spans="1:2">
      <c r="A875" s="10" t="s">
        <v>3223</v>
      </c>
      <c r="B875" s="10" t="s">
        <v>1657</v>
      </c>
    </row>
    <row r="876" spans="1:2">
      <c r="A876" s="10" t="s">
        <v>3224</v>
      </c>
      <c r="B876" s="10" t="s">
        <v>3225</v>
      </c>
    </row>
    <row r="877" spans="1:2">
      <c r="A877" s="10" t="s">
        <v>3226</v>
      </c>
      <c r="B877" s="10" t="s">
        <v>3227</v>
      </c>
    </row>
    <row r="878" spans="1:2">
      <c r="A878" s="10" t="s">
        <v>3228</v>
      </c>
      <c r="B878" s="10" t="s">
        <v>3229</v>
      </c>
    </row>
    <row r="879" spans="1:2">
      <c r="A879" s="10" t="s">
        <v>3230</v>
      </c>
      <c r="B879" s="10" t="s">
        <v>3231</v>
      </c>
    </row>
    <row r="880" spans="1:2">
      <c r="A880" s="10" t="s">
        <v>3232</v>
      </c>
      <c r="B880" s="10" t="s">
        <v>1675</v>
      </c>
    </row>
    <row r="881" spans="1:2">
      <c r="A881" s="10" t="s">
        <v>3233</v>
      </c>
      <c r="B881" s="10" t="s">
        <v>3234</v>
      </c>
    </row>
    <row r="882" spans="1:2">
      <c r="A882" s="10" t="s">
        <v>3235</v>
      </c>
      <c r="B882" s="10" t="s">
        <v>3236</v>
      </c>
    </row>
    <row r="883" spans="1:2">
      <c r="A883" s="10" t="s">
        <v>3237</v>
      </c>
      <c r="B883" s="10" t="s">
        <v>3238</v>
      </c>
    </row>
    <row r="884" spans="1:2">
      <c r="A884" s="10" t="s">
        <v>3239</v>
      </c>
      <c r="B884" s="10" t="s">
        <v>3240</v>
      </c>
    </row>
    <row r="885" spans="1:2">
      <c r="A885" s="10" t="s">
        <v>3241</v>
      </c>
      <c r="B885" s="10" t="s">
        <v>3242</v>
      </c>
    </row>
    <row r="886" spans="1:2">
      <c r="A886" s="10" t="s">
        <v>3243</v>
      </c>
      <c r="B886" s="10" t="s">
        <v>3244</v>
      </c>
    </row>
    <row r="887" spans="1:2">
      <c r="A887" s="10" t="s">
        <v>3245</v>
      </c>
      <c r="B887" s="10" t="s">
        <v>3246</v>
      </c>
    </row>
    <row r="888" spans="1:2">
      <c r="A888" s="10" t="s">
        <v>3247</v>
      </c>
      <c r="B888" s="10" t="s">
        <v>3248</v>
      </c>
    </row>
    <row r="889" spans="1:2">
      <c r="A889" s="10" t="s">
        <v>3249</v>
      </c>
      <c r="B889" s="10" t="s">
        <v>1685</v>
      </c>
    </row>
    <row r="890" spans="1:2">
      <c r="A890" s="10" t="s">
        <v>3250</v>
      </c>
      <c r="B890" s="10" t="s">
        <v>1705</v>
      </c>
    </row>
    <row r="891" spans="1:2">
      <c r="A891" s="10" t="s">
        <v>3251</v>
      </c>
      <c r="B891" s="10" t="s">
        <v>3252</v>
      </c>
    </row>
    <row r="892" spans="1:2">
      <c r="A892" s="10" t="s">
        <v>3253</v>
      </c>
      <c r="B892" s="10" t="s">
        <v>3254</v>
      </c>
    </row>
    <row r="893" spans="1:2">
      <c r="A893" s="10" t="s">
        <v>3255</v>
      </c>
      <c r="B893" s="10" t="s">
        <v>3256</v>
      </c>
    </row>
    <row r="894" spans="1:2">
      <c r="A894" s="10" t="s">
        <v>3257</v>
      </c>
      <c r="B894" s="10" t="s">
        <v>3258</v>
      </c>
    </row>
    <row r="895" spans="1:2">
      <c r="A895" s="10" t="s">
        <v>3259</v>
      </c>
      <c r="B895" s="10" t="s">
        <v>3260</v>
      </c>
    </row>
    <row r="896" spans="1:2">
      <c r="A896" s="10" t="s">
        <v>3261</v>
      </c>
      <c r="B896" s="10" t="s">
        <v>2819</v>
      </c>
    </row>
    <row r="897" spans="1:2">
      <c r="A897" s="10" t="s">
        <v>3262</v>
      </c>
      <c r="B897" s="10" t="s">
        <v>3263</v>
      </c>
    </row>
    <row r="898" spans="1:2">
      <c r="A898" s="10" t="s">
        <v>3264</v>
      </c>
      <c r="B898" s="10" t="s">
        <v>3265</v>
      </c>
    </row>
    <row r="899" spans="1:2">
      <c r="A899" s="10" t="s">
        <v>3266</v>
      </c>
      <c r="B899" s="10" t="s">
        <v>3267</v>
      </c>
    </row>
    <row r="900" spans="1:2">
      <c r="A900" s="10" t="s">
        <v>3268</v>
      </c>
      <c r="B900" s="10" t="s">
        <v>3269</v>
      </c>
    </row>
    <row r="901" spans="1:2">
      <c r="A901" s="10" t="s">
        <v>3270</v>
      </c>
      <c r="B901" s="10" t="s">
        <v>3271</v>
      </c>
    </row>
    <row r="902" spans="1:2">
      <c r="A902" s="10" t="s">
        <v>3272</v>
      </c>
      <c r="B902" s="10" t="s">
        <v>2919</v>
      </c>
    </row>
    <row r="903" spans="1:2">
      <c r="A903" s="10" t="s">
        <v>3273</v>
      </c>
      <c r="B903" s="10" t="s">
        <v>3274</v>
      </c>
    </row>
    <row r="904" spans="1:2">
      <c r="A904" s="10" t="s">
        <v>3275</v>
      </c>
      <c r="B904" s="10" t="s">
        <v>3276</v>
      </c>
    </row>
    <row r="905" spans="1:2">
      <c r="A905" s="10" t="s">
        <v>3277</v>
      </c>
      <c r="B905" s="10" t="s">
        <v>3278</v>
      </c>
    </row>
    <row r="906" spans="1:2">
      <c r="A906" s="10" t="s">
        <v>3279</v>
      </c>
      <c r="B906" s="10" t="s">
        <v>3280</v>
      </c>
    </row>
    <row r="907" spans="1:2">
      <c r="A907" s="10" t="s">
        <v>3281</v>
      </c>
      <c r="B907" s="10" t="s">
        <v>3282</v>
      </c>
    </row>
    <row r="908" spans="1:2">
      <c r="A908" s="10" t="s">
        <v>3283</v>
      </c>
      <c r="B908" s="10" t="s">
        <v>3284</v>
      </c>
    </row>
    <row r="909" spans="1:2">
      <c r="A909" s="10" t="s">
        <v>3285</v>
      </c>
      <c r="B909" s="10" t="s">
        <v>3286</v>
      </c>
    </row>
    <row r="910" spans="1:2">
      <c r="A910" s="10" t="s">
        <v>3287</v>
      </c>
      <c r="B910" s="10" t="s">
        <v>3288</v>
      </c>
    </row>
    <row r="911" spans="1:2">
      <c r="A911" s="10" t="s">
        <v>3289</v>
      </c>
      <c r="B911" s="10" t="s">
        <v>3290</v>
      </c>
    </row>
    <row r="912" spans="1:2">
      <c r="A912" s="10" t="s">
        <v>3291</v>
      </c>
      <c r="B912" s="10" t="s">
        <v>3292</v>
      </c>
    </row>
    <row r="913" spans="1:2">
      <c r="A913" s="10" t="s">
        <v>3293</v>
      </c>
      <c r="B913" s="10" t="s">
        <v>3294</v>
      </c>
    </row>
    <row r="914" spans="1:2">
      <c r="A914" s="10" t="s">
        <v>3295</v>
      </c>
      <c r="B914" s="10" t="s">
        <v>3296</v>
      </c>
    </row>
    <row r="915" spans="1:2">
      <c r="A915" s="10" t="s">
        <v>3297</v>
      </c>
      <c r="B915" s="10" t="s">
        <v>3298</v>
      </c>
    </row>
    <row r="916" spans="1:2">
      <c r="A916" s="10" t="s">
        <v>3299</v>
      </c>
      <c r="B916" s="10" t="s">
        <v>3300</v>
      </c>
    </row>
    <row r="917" spans="1:2">
      <c r="A917" s="10" t="s">
        <v>3301</v>
      </c>
      <c r="B917" s="10" t="s">
        <v>3302</v>
      </c>
    </row>
    <row r="918" spans="1:2">
      <c r="A918" s="10" t="s">
        <v>3303</v>
      </c>
      <c r="B918" s="10" t="s">
        <v>3304</v>
      </c>
    </row>
    <row r="919" spans="1:2">
      <c r="A919" s="10" t="s">
        <v>3305</v>
      </c>
      <c r="B919" s="10" t="s">
        <v>3306</v>
      </c>
    </row>
    <row r="920" spans="1:2">
      <c r="A920" s="10" t="s">
        <v>3307</v>
      </c>
      <c r="B920" s="10" t="s">
        <v>3308</v>
      </c>
    </row>
    <row r="921" spans="1:2">
      <c r="A921" s="10" t="s">
        <v>3309</v>
      </c>
      <c r="B921" s="10" t="s">
        <v>3310</v>
      </c>
    </row>
    <row r="922" spans="1:2">
      <c r="A922" s="10" t="s">
        <v>3311</v>
      </c>
      <c r="B922" s="10" t="s">
        <v>3312</v>
      </c>
    </row>
    <row r="923" spans="1:2">
      <c r="A923" s="10" t="s">
        <v>3313</v>
      </c>
      <c r="B923" s="10" t="s">
        <v>3314</v>
      </c>
    </row>
    <row r="924" spans="1:2">
      <c r="A924" s="10" t="s">
        <v>3315</v>
      </c>
      <c r="B924" s="10" t="s">
        <v>3316</v>
      </c>
    </row>
    <row r="925" spans="1:2">
      <c r="A925" s="10" t="s">
        <v>3317</v>
      </c>
      <c r="B925" s="10" t="s">
        <v>1657</v>
      </c>
    </row>
    <row r="926" spans="1:2">
      <c r="A926" s="10" t="s">
        <v>3318</v>
      </c>
      <c r="B926" s="10" t="s">
        <v>3319</v>
      </c>
    </row>
    <row r="927" spans="1:2">
      <c r="A927" s="10" t="s">
        <v>3320</v>
      </c>
      <c r="B927" s="10" t="s">
        <v>3321</v>
      </c>
    </row>
    <row r="928" spans="1:2">
      <c r="A928" s="10" t="s">
        <v>3322</v>
      </c>
      <c r="B928" s="10" t="s">
        <v>3323</v>
      </c>
    </row>
    <row r="929" spans="1:2">
      <c r="A929" s="10" t="s">
        <v>3324</v>
      </c>
      <c r="B929" s="10" t="s">
        <v>3325</v>
      </c>
    </row>
    <row r="930" spans="1:2">
      <c r="A930" s="10" t="s">
        <v>3326</v>
      </c>
      <c r="B930" s="10" t="s">
        <v>3327</v>
      </c>
    </row>
    <row r="931" spans="1:2">
      <c r="A931" s="10" t="s">
        <v>3328</v>
      </c>
      <c r="B931" s="10" t="s">
        <v>3329</v>
      </c>
    </row>
    <row r="932" spans="1:2">
      <c r="A932" s="10" t="s">
        <v>3330</v>
      </c>
      <c r="B932" s="10" t="s">
        <v>3331</v>
      </c>
    </row>
    <row r="933" spans="1:2">
      <c r="A933" s="10" t="s">
        <v>3332</v>
      </c>
      <c r="B933" s="10" t="s">
        <v>3333</v>
      </c>
    </row>
    <row r="934" spans="1:2">
      <c r="A934" s="10" t="s">
        <v>3334</v>
      </c>
      <c r="B934" s="10" t="s">
        <v>3335</v>
      </c>
    </row>
    <row r="935" spans="1:2">
      <c r="A935" s="10" t="s">
        <v>3336</v>
      </c>
      <c r="B935" s="10" t="s">
        <v>3337</v>
      </c>
    </row>
    <row r="936" spans="1:2">
      <c r="A936" s="10" t="s">
        <v>3338</v>
      </c>
      <c r="B936" s="10" t="s">
        <v>3129</v>
      </c>
    </row>
    <row r="937" spans="1:2">
      <c r="A937" s="10" t="s">
        <v>3339</v>
      </c>
      <c r="B937" s="10" t="s">
        <v>3340</v>
      </c>
    </row>
    <row r="938" spans="1:2">
      <c r="A938" s="10" t="s">
        <v>3341</v>
      </c>
      <c r="B938" s="10" t="s">
        <v>3342</v>
      </c>
    </row>
    <row r="939" spans="1:2">
      <c r="A939" s="10" t="s">
        <v>3343</v>
      </c>
      <c r="B939" s="10" t="s">
        <v>3344</v>
      </c>
    </row>
    <row r="940" spans="1:2">
      <c r="A940" s="10" t="s">
        <v>3345</v>
      </c>
      <c r="B940" s="10" t="s">
        <v>3346</v>
      </c>
    </row>
    <row r="941" spans="1:2">
      <c r="A941" s="10" t="s">
        <v>3347</v>
      </c>
      <c r="B941" s="10" t="s">
        <v>3348</v>
      </c>
    </row>
    <row r="942" spans="1:2">
      <c r="A942" s="10" t="s">
        <v>3349</v>
      </c>
      <c r="B942" s="10" t="s">
        <v>3350</v>
      </c>
    </row>
    <row r="943" spans="1:2">
      <c r="A943" s="10" t="s">
        <v>3351</v>
      </c>
      <c r="B943" s="10" t="s">
        <v>3352</v>
      </c>
    </row>
    <row r="944" spans="1:2">
      <c r="A944" s="10" t="s">
        <v>3353</v>
      </c>
      <c r="B944" s="10" t="s">
        <v>2827</v>
      </c>
    </row>
    <row r="945" spans="1:2">
      <c r="A945" s="10" t="s">
        <v>3354</v>
      </c>
      <c r="B945" s="10" t="s">
        <v>3355</v>
      </c>
    </row>
    <row r="946" spans="1:2">
      <c r="A946" s="10" t="s">
        <v>3356</v>
      </c>
      <c r="B946" s="10" t="s">
        <v>3357</v>
      </c>
    </row>
    <row r="947" spans="1:2">
      <c r="A947" s="10" t="s">
        <v>3358</v>
      </c>
      <c r="B947" s="10" t="s">
        <v>3359</v>
      </c>
    </row>
    <row r="948" spans="1:2">
      <c r="A948" s="10" t="s">
        <v>3360</v>
      </c>
      <c r="B948" s="10" t="s">
        <v>1705</v>
      </c>
    </row>
    <row r="949" spans="1:2">
      <c r="A949" s="10" t="s">
        <v>3361</v>
      </c>
      <c r="B949" s="10" t="s">
        <v>3362</v>
      </c>
    </row>
    <row r="950" spans="1:2">
      <c r="A950" s="10" t="s">
        <v>3363</v>
      </c>
      <c r="B950" s="10" t="s">
        <v>3364</v>
      </c>
    </row>
    <row r="951" spans="1:2">
      <c r="A951" s="10" t="s">
        <v>3365</v>
      </c>
      <c r="B951" s="10" t="s">
        <v>1675</v>
      </c>
    </row>
    <row r="952" spans="1:2">
      <c r="A952" s="10" t="s">
        <v>3366</v>
      </c>
      <c r="B952" s="10" t="s">
        <v>3367</v>
      </c>
    </row>
    <row r="953" spans="1:2">
      <c r="A953" s="10" t="s">
        <v>3368</v>
      </c>
      <c r="B953" s="10" t="s">
        <v>3369</v>
      </c>
    </row>
    <row r="954" spans="1:2">
      <c r="A954" s="10" t="s">
        <v>3370</v>
      </c>
      <c r="B954" s="10" t="s">
        <v>3371</v>
      </c>
    </row>
    <row r="955" spans="1:2">
      <c r="A955" s="10" t="s">
        <v>3372</v>
      </c>
      <c r="B955" s="10" t="s">
        <v>3373</v>
      </c>
    </row>
    <row r="956" spans="1:2">
      <c r="A956" s="10" t="s">
        <v>3374</v>
      </c>
      <c r="B956" s="10" t="s">
        <v>3129</v>
      </c>
    </row>
    <row r="957" spans="1:2">
      <c r="A957" s="10" t="s">
        <v>3375</v>
      </c>
      <c r="B957" s="10" t="s">
        <v>3376</v>
      </c>
    </row>
    <row r="958" spans="1:2">
      <c r="A958" s="10" t="s">
        <v>3377</v>
      </c>
      <c r="B958" s="10" t="s">
        <v>3378</v>
      </c>
    </row>
    <row r="959" spans="1:2">
      <c r="A959" s="10" t="s">
        <v>3379</v>
      </c>
      <c r="B959" s="10" t="s">
        <v>3380</v>
      </c>
    </row>
    <row r="960" spans="1:2">
      <c r="A960" s="10" t="s">
        <v>3381</v>
      </c>
      <c r="B960" s="10" t="s">
        <v>3382</v>
      </c>
    </row>
    <row r="961" spans="1:2">
      <c r="A961" s="10" t="s">
        <v>3383</v>
      </c>
      <c r="B961" s="10" t="s">
        <v>3278</v>
      </c>
    </row>
    <row r="962" spans="1:2">
      <c r="A962" s="10" t="s">
        <v>3384</v>
      </c>
      <c r="B962" s="10" t="s">
        <v>3385</v>
      </c>
    </row>
    <row r="963" spans="1:2">
      <c r="A963" s="10" t="s">
        <v>3386</v>
      </c>
      <c r="B963" s="10" t="s">
        <v>3387</v>
      </c>
    </row>
    <row r="964" spans="1:2">
      <c r="A964" s="10" t="s">
        <v>3388</v>
      </c>
      <c r="B964" s="10" t="s">
        <v>3389</v>
      </c>
    </row>
    <row r="965" spans="1:2">
      <c r="A965" s="10" t="s">
        <v>3390</v>
      </c>
      <c r="B965" s="10" t="s">
        <v>3391</v>
      </c>
    </row>
    <row r="966" spans="1:2">
      <c r="A966" s="10" t="s">
        <v>3392</v>
      </c>
      <c r="B966" s="10" t="s">
        <v>3393</v>
      </c>
    </row>
    <row r="967" spans="1:2">
      <c r="A967" s="10" t="s">
        <v>3394</v>
      </c>
      <c r="B967" s="10" t="s">
        <v>3395</v>
      </c>
    </row>
    <row r="968" spans="1:2">
      <c r="A968" s="10" t="s">
        <v>3396</v>
      </c>
      <c r="B968" s="10" t="s">
        <v>3397</v>
      </c>
    </row>
    <row r="969" spans="1:2">
      <c r="A969" s="10" t="s">
        <v>3398</v>
      </c>
      <c r="B969" s="10" t="s">
        <v>3399</v>
      </c>
    </row>
    <row r="970" spans="1:2">
      <c r="A970" s="10" t="s">
        <v>3400</v>
      </c>
      <c r="B970" s="10" t="s">
        <v>3401</v>
      </c>
    </row>
    <row r="971" spans="1:2">
      <c r="A971" s="10" t="s">
        <v>3402</v>
      </c>
      <c r="B971" s="10" t="s">
        <v>3403</v>
      </c>
    </row>
    <row r="972" spans="1:2">
      <c r="A972" s="10" t="s">
        <v>3404</v>
      </c>
      <c r="B972" s="10" t="s">
        <v>3389</v>
      </c>
    </row>
    <row r="973" spans="1:2">
      <c r="A973" s="10" t="s">
        <v>3405</v>
      </c>
      <c r="B973" s="10" t="s">
        <v>3406</v>
      </c>
    </row>
    <row r="974" spans="1:2">
      <c r="A974" s="10" t="s">
        <v>3407</v>
      </c>
      <c r="B974" s="10" t="s">
        <v>3408</v>
      </c>
    </row>
    <row r="975" spans="1:2">
      <c r="A975" s="10" t="s">
        <v>3409</v>
      </c>
      <c r="B975" s="10" t="s">
        <v>3410</v>
      </c>
    </row>
    <row r="976" spans="1:2">
      <c r="A976" s="10" t="s">
        <v>3411</v>
      </c>
      <c r="B976" s="10" t="s">
        <v>2937</v>
      </c>
    </row>
    <row r="977" spans="1:2">
      <c r="A977" s="10" t="s">
        <v>3412</v>
      </c>
      <c r="B977" s="10" t="s">
        <v>3413</v>
      </c>
    </row>
    <row r="978" spans="1:2">
      <c r="A978" s="10" t="s">
        <v>3414</v>
      </c>
      <c r="B978" s="10" t="s">
        <v>3415</v>
      </c>
    </row>
    <row r="979" spans="1:2">
      <c r="A979" s="10" t="s">
        <v>3416</v>
      </c>
      <c r="B979" s="10" t="s">
        <v>3417</v>
      </c>
    </row>
    <row r="980" spans="1:2">
      <c r="A980" s="10" t="s">
        <v>3418</v>
      </c>
      <c r="B980" s="10" t="s">
        <v>3419</v>
      </c>
    </row>
    <row r="981" spans="1:2">
      <c r="A981" s="10" t="s">
        <v>3420</v>
      </c>
      <c r="B981" s="10" t="s">
        <v>3421</v>
      </c>
    </row>
    <row r="982" spans="1:2">
      <c r="A982" s="10" t="s">
        <v>3422</v>
      </c>
      <c r="B982" s="10" t="s">
        <v>3423</v>
      </c>
    </row>
    <row r="983" spans="1:2">
      <c r="A983" s="10" t="s">
        <v>3424</v>
      </c>
      <c r="B983" s="10" t="s">
        <v>3425</v>
      </c>
    </row>
    <row r="984" spans="1:2">
      <c r="A984" s="10" t="s">
        <v>3426</v>
      </c>
      <c r="B984" s="10" t="s">
        <v>3427</v>
      </c>
    </row>
    <row r="985" spans="1:2">
      <c r="A985" s="10" t="s">
        <v>3428</v>
      </c>
      <c r="B985" s="10" t="s">
        <v>3429</v>
      </c>
    </row>
    <row r="986" spans="1:2">
      <c r="A986" s="10" t="s">
        <v>3430</v>
      </c>
      <c r="B986" s="10" t="s">
        <v>3431</v>
      </c>
    </row>
    <row r="987" spans="1:2">
      <c r="A987" s="10" t="s">
        <v>3432</v>
      </c>
      <c r="B987" s="10" t="s">
        <v>3433</v>
      </c>
    </row>
    <row r="988" spans="1:2">
      <c r="A988" s="10" t="s">
        <v>3434</v>
      </c>
      <c r="B988" s="10" t="s">
        <v>1657</v>
      </c>
    </row>
    <row r="989" spans="1:2">
      <c r="A989" s="10" t="s">
        <v>3435</v>
      </c>
      <c r="B989" s="10" t="s">
        <v>3436</v>
      </c>
    </row>
    <row r="990" spans="1:2">
      <c r="A990" s="10" t="s">
        <v>3437</v>
      </c>
      <c r="B990" s="10" t="s">
        <v>3438</v>
      </c>
    </row>
    <row r="991" spans="1:2">
      <c r="A991" s="10" t="s">
        <v>3439</v>
      </c>
      <c r="B991" s="10" t="s">
        <v>3440</v>
      </c>
    </row>
    <row r="992" spans="1:2">
      <c r="A992" s="10" t="s">
        <v>3441</v>
      </c>
      <c r="B992" s="10" t="s">
        <v>3442</v>
      </c>
    </row>
    <row r="993" spans="1:2">
      <c r="A993" s="10" t="s">
        <v>3443</v>
      </c>
      <c r="B993" s="10" t="s">
        <v>3312</v>
      </c>
    </row>
    <row r="994" spans="1:2">
      <c r="A994" s="10" t="s">
        <v>3444</v>
      </c>
      <c r="B994" s="10" t="s">
        <v>3445</v>
      </c>
    </row>
    <row r="995" spans="1:2">
      <c r="A995" s="10" t="s">
        <v>3446</v>
      </c>
      <c r="B995" s="10" t="s">
        <v>3447</v>
      </c>
    </row>
    <row r="996" spans="1:2">
      <c r="A996" s="10" t="s">
        <v>3448</v>
      </c>
      <c r="B996" s="10" t="s">
        <v>3449</v>
      </c>
    </row>
    <row r="997" spans="1:2">
      <c r="A997" s="10" t="s">
        <v>3450</v>
      </c>
      <c r="B997" s="10" t="s">
        <v>3451</v>
      </c>
    </row>
    <row r="998" spans="1:2">
      <c r="A998" s="10" t="s">
        <v>3452</v>
      </c>
      <c r="B998" s="10" t="s">
        <v>3453</v>
      </c>
    </row>
    <row r="999" spans="1:2">
      <c r="A999" s="10" t="s">
        <v>3454</v>
      </c>
      <c r="B999" s="10" t="s">
        <v>3455</v>
      </c>
    </row>
    <row r="1000" spans="1:2">
      <c r="A1000" s="10" t="s">
        <v>3456</v>
      </c>
      <c r="B1000" s="10" t="s">
        <v>3457</v>
      </c>
    </row>
    <row r="1001" spans="1:2">
      <c r="A1001" s="10" t="s">
        <v>3458</v>
      </c>
      <c r="B1001" s="10" t="s">
        <v>3459</v>
      </c>
    </row>
    <row r="1002" spans="1:2">
      <c r="A1002" s="10" t="s">
        <v>3460</v>
      </c>
      <c r="B1002" s="10" t="s">
        <v>3461</v>
      </c>
    </row>
    <row r="1003" spans="1:2">
      <c r="A1003" s="10" t="s">
        <v>3462</v>
      </c>
      <c r="B1003" s="10" t="s">
        <v>3463</v>
      </c>
    </row>
    <row r="1004" spans="1:2">
      <c r="A1004" s="10" t="s">
        <v>3464</v>
      </c>
      <c r="B1004" s="10" t="s">
        <v>3465</v>
      </c>
    </row>
    <row r="1005" spans="1:2">
      <c r="A1005" s="10" t="s">
        <v>3466</v>
      </c>
      <c r="B1005" s="10" t="s">
        <v>3467</v>
      </c>
    </row>
    <row r="1006" spans="1:2">
      <c r="A1006" s="10" t="s">
        <v>3468</v>
      </c>
      <c r="B1006" s="10" t="s">
        <v>3469</v>
      </c>
    </row>
    <row r="1007" spans="1:2">
      <c r="A1007" s="10" t="s">
        <v>3470</v>
      </c>
      <c r="B1007" s="10" t="s">
        <v>3471</v>
      </c>
    </row>
    <row r="1008" spans="1:2">
      <c r="A1008" s="10" t="s">
        <v>3472</v>
      </c>
      <c r="B1008" s="10" t="s">
        <v>3473</v>
      </c>
    </row>
    <row r="1009" spans="1:2">
      <c r="A1009" s="10" t="s">
        <v>3474</v>
      </c>
      <c r="B1009" s="10" t="s">
        <v>3475</v>
      </c>
    </row>
    <row r="1010" spans="1:2">
      <c r="A1010" s="10" t="s">
        <v>3476</v>
      </c>
      <c r="B1010" s="10" t="s">
        <v>3477</v>
      </c>
    </row>
    <row r="1011" spans="1:2">
      <c r="A1011" s="10" t="s">
        <v>3478</v>
      </c>
      <c r="B1011" s="10" t="s">
        <v>3479</v>
      </c>
    </row>
    <row r="1012" spans="1:2">
      <c r="A1012" s="10" t="s">
        <v>3480</v>
      </c>
      <c r="B1012" s="10" t="s">
        <v>3481</v>
      </c>
    </row>
    <row r="1013" spans="1:2">
      <c r="A1013" s="10" t="s">
        <v>3482</v>
      </c>
      <c r="B1013" s="10" t="s">
        <v>1697</v>
      </c>
    </row>
    <row r="1014" spans="1:2">
      <c r="A1014" s="10" t="s">
        <v>3483</v>
      </c>
      <c r="B1014" s="10" t="s">
        <v>3484</v>
      </c>
    </row>
    <row r="1015" spans="1:2">
      <c r="A1015" s="10" t="s">
        <v>3485</v>
      </c>
      <c r="B1015" s="10" t="s">
        <v>3486</v>
      </c>
    </row>
    <row r="1016" spans="1:2">
      <c r="A1016" s="10" t="s">
        <v>3487</v>
      </c>
      <c r="B1016" s="10" t="s">
        <v>3488</v>
      </c>
    </row>
    <row r="1017" spans="1:2">
      <c r="A1017" s="10" t="s">
        <v>3489</v>
      </c>
      <c r="B1017" s="10" t="s">
        <v>3490</v>
      </c>
    </row>
    <row r="1018" spans="1:2">
      <c r="A1018" s="10" t="s">
        <v>3491</v>
      </c>
      <c r="B1018" s="10" t="s">
        <v>3492</v>
      </c>
    </row>
    <row r="1019" spans="1:2">
      <c r="A1019" s="10" t="s">
        <v>3493</v>
      </c>
      <c r="B1019" s="10" t="s">
        <v>3494</v>
      </c>
    </row>
    <row r="1020" spans="1:2">
      <c r="A1020" s="10" t="s">
        <v>3495</v>
      </c>
      <c r="B1020" s="10" t="s">
        <v>3496</v>
      </c>
    </row>
    <row r="1021" spans="1:2">
      <c r="A1021" s="10" t="s">
        <v>3497</v>
      </c>
      <c r="B1021" s="10" t="s">
        <v>3498</v>
      </c>
    </row>
    <row r="1022" spans="1:2">
      <c r="A1022" s="10" t="s">
        <v>3499</v>
      </c>
      <c r="B1022" s="10" t="s">
        <v>3500</v>
      </c>
    </row>
    <row r="1023" spans="1:2">
      <c r="A1023" s="10" t="s">
        <v>3501</v>
      </c>
      <c r="B1023" s="10" t="s">
        <v>3502</v>
      </c>
    </row>
    <row r="1024" spans="1:2">
      <c r="A1024" s="10" t="s">
        <v>3503</v>
      </c>
      <c r="B1024" s="10" t="s">
        <v>3504</v>
      </c>
    </row>
    <row r="1025" spans="1:2">
      <c r="A1025" s="10" t="s">
        <v>3505</v>
      </c>
      <c r="B1025" s="10" t="s">
        <v>3506</v>
      </c>
    </row>
    <row r="1026" spans="1:2">
      <c r="A1026" s="10" t="s">
        <v>3507</v>
      </c>
      <c r="B1026" s="10" t="s">
        <v>3508</v>
      </c>
    </row>
    <row r="1027" spans="1:2">
      <c r="A1027" s="10" t="s">
        <v>3509</v>
      </c>
      <c r="B1027" s="10" t="s">
        <v>3510</v>
      </c>
    </row>
    <row r="1028" spans="1:2">
      <c r="A1028" s="10" t="s">
        <v>3511</v>
      </c>
      <c r="B1028" s="10" t="s">
        <v>3512</v>
      </c>
    </row>
    <row r="1029" spans="1:2">
      <c r="A1029" s="10" t="s">
        <v>3513</v>
      </c>
      <c r="B1029" s="10" t="s">
        <v>3514</v>
      </c>
    </row>
    <row r="1030" spans="1:2">
      <c r="A1030" s="10" t="s">
        <v>3515</v>
      </c>
      <c r="B1030" s="10" t="s">
        <v>3516</v>
      </c>
    </row>
    <row r="1031" spans="1:2">
      <c r="A1031" s="10" t="s">
        <v>3517</v>
      </c>
      <c r="B1031" s="10" t="s">
        <v>3518</v>
      </c>
    </row>
    <row r="1032" spans="1:2">
      <c r="A1032" s="10" t="s">
        <v>3519</v>
      </c>
      <c r="B1032" s="10" t="s">
        <v>3520</v>
      </c>
    </row>
    <row r="1033" spans="1:2">
      <c r="A1033" s="10" t="s">
        <v>3521</v>
      </c>
      <c r="B1033" s="10" t="s">
        <v>3522</v>
      </c>
    </row>
    <row r="1034" spans="1:2">
      <c r="A1034" s="10" t="s">
        <v>3523</v>
      </c>
      <c r="B1034" s="10" t="s">
        <v>3284</v>
      </c>
    </row>
    <row r="1035" spans="1:2">
      <c r="A1035" s="10" t="s">
        <v>3524</v>
      </c>
      <c r="B1035" s="10" t="s">
        <v>3525</v>
      </c>
    </row>
    <row r="1036" spans="1:2">
      <c r="A1036" s="10" t="s">
        <v>3526</v>
      </c>
      <c r="B1036" s="10" t="s">
        <v>3527</v>
      </c>
    </row>
    <row r="1037" spans="1:2">
      <c r="A1037" s="10" t="s">
        <v>3528</v>
      </c>
      <c r="B1037" s="10" t="s">
        <v>3529</v>
      </c>
    </row>
    <row r="1038" spans="1:2">
      <c r="A1038" s="10" t="s">
        <v>3530</v>
      </c>
      <c r="B1038" s="10" t="s">
        <v>3531</v>
      </c>
    </row>
    <row r="1039" spans="1:2">
      <c r="A1039" s="10" t="s">
        <v>3532</v>
      </c>
      <c r="B1039" s="10" t="s">
        <v>3533</v>
      </c>
    </row>
    <row r="1040" spans="1:2">
      <c r="A1040" s="10" t="s">
        <v>3534</v>
      </c>
      <c r="B1040" s="10" t="s">
        <v>3535</v>
      </c>
    </row>
    <row r="1041" spans="1:2">
      <c r="A1041" s="10" t="s">
        <v>3536</v>
      </c>
      <c r="B1041" s="10" t="s">
        <v>3537</v>
      </c>
    </row>
    <row r="1042" spans="1:2">
      <c r="A1042" s="10" t="s">
        <v>3538</v>
      </c>
      <c r="B1042" s="10" t="s">
        <v>3539</v>
      </c>
    </row>
    <row r="1043" spans="1:2">
      <c r="A1043" s="10" t="s">
        <v>3540</v>
      </c>
      <c r="B1043" s="10" t="s">
        <v>3073</v>
      </c>
    </row>
    <row r="1044" spans="1:2">
      <c r="A1044" s="10" t="s">
        <v>3541</v>
      </c>
      <c r="B1044" s="10" t="s">
        <v>3542</v>
      </c>
    </row>
    <row r="1045" spans="1:2">
      <c r="A1045" s="10" t="s">
        <v>3543</v>
      </c>
      <c r="B1045" s="10" t="s">
        <v>3544</v>
      </c>
    </row>
    <row r="1046" spans="1:2">
      <c r="A1046" s="10" t="s">
        <v>3545</v>
      </c>
      <c r="B1046" s="10" t="s">
        <v>3546</v>
      </c>
    </row>
    <row r="1047" spans="1:2">
      <c r="A1047" s="10" t="s">
        <v>3547</v>
      </c>
      <c r="B1047" s="10" t="s">
        <v>3548</v>
      </c>
    </row>
    <row r="1048" spans="1:2">
      <c r="A1048" s="10" t="s">
        <v>3549</v>
      </c>
      <c r="B1048" s="10" t="s">
        <v>3550</v>
      </c>
    </row>
    <row r="1049" spans="1:2">
      <c r="A1049" s="10" t="s">
        <v>3551</v>
      </c>
      <c r="B1049" s="10" t="s">
        <v>3552</v>
      </c>
    </row>
    <row r="1050" spans="1:2">
      <c r="A1050" s="10" t="s">
        <v>3553</v>
      </c>
      <c r="B1050" s="10" t="s">
        <v>3554</v>
      </c>
    </row>
    <row r="1051" spans="1:2">
      <c r="A1051" s="10" t="s">
        <v>3555</v>
      </c>
      <c r="B1051" s="10" t="s">
        <v>3556</v>
      </c>
    </row>
    <row r="1052" spans="1:2">
      <c r="A1052" s="10" t="s">
        <v>3557</v>
      </c>
      <c r="B1052" s="10" t="s">
        <v>3558</v>
      </c>
    </row>
    <row r="1053" spans="1:2">
      <c r="A1053" s="10" t="s">
        <v>3559</v>
      </c>
      <c r="B1053" s="10" t="s">
        <v>3560</v>
      </c>
    </row>
    <row r="1054" spans="1:2">
      <c r="A1054" s="10" t="s">
        <v>3561</v>
      </c>
      <c r="B1054" s="10" t="s">
        <v>3562</v>
      </c>
    </row>
    <row r="1055" spans="1:2">
      <c r="A1055" s="10" t="s">
        <v>3563</v>
      </c>
      <c r="B1055" s="10" t="s">
        <v>3564</v>
      </c>
    </row>
    <row r="1056" spans="1:2">
      <c r="A1056" s="10" t="s">
        <v>3565</v>
      </c>
      <c r="B1056" s="10" t="s">
        <v>3566</v>
      </c>
    </row>
    <row r="1057" spans="1:2">
      <c r="A1057" s="10" t="s">
        <v>3567</v>
      </c>
      <c r="B1057" s="10" t="s">
        <v>3568</v>
      </c>
    </row>
    <row r="1058" spans="1:2">
      <c r="A1058" s="10" t="s">
        <v>3569</v>
      </c>
      <c r="B1058" s="10" t="s">
        <v>3570</v>
      </c>
    </row>
    <row r="1059" spans="1:2">
      <c r="A1059" s="10" t="s">
        <v>3571</v>
      </c>
      <c r="B1059" s="10" t="s">
        <v>3572</v>
      </c>
    </row>
    <row r="1060" spans="1:2">
      <c r="A1060" s="10" t="s">
        <v>3573</v>
      </c>
      <c r="B1060" s="10" t="s">
        <v>3574</v>
      </c>
    </row>
    <row r="1061" spans="1:2">
      <c r="A1061" s="10" t="s">
        <v>3575</v>
      </c>
      <c r="B1061" s="10" t="s">
        <v>3576</v>
      </c>
    </row>
    <row r="1062" spans="1:2">
      <c r="A1062" s="10" t="s">
        <v>3577</v>
      </c>
      <c r="B1062" s="10" t="s">
        <v>3578</v>
      </c>
    </row>
    <row r="1063" spans="1:2">
      <c r="A1063" s="10" t="s">
        <v>3579</v>
      </c>
      <c r="B1063" s="10" t="s">
        <v>2536</v>
      </c>
    </row>
    <row r="1064" spans="1:2">
      <c r="A1064" s="10" t="s">
        <v>3580</v>
      </c>
      <c r="B1064" s="10" t="s">
        <v>3581</v>
      </c>
    </row>
    <row r="1065" spans="1:2">
      <c r="A1065" s="10" t="s">
        <v>3582</v>
      </c>
      <c r="B1065" s="10" t="s">
        <v>1675</v>
      </c>
    </row>
    <row r="1066" spans="1:2">
      <c r="A1066" s="10" t="s">
        <v>3583</v>
      </c>
      <c r="B1066" s="10" t="s">
        <v>3584</v>
      </c>
    </row>
    <row r="1067" spans="1:2">
      <c r="A1067" s="10" t="s">
        <v>3585</v>
      </c>
      <c r="B1067" s="10" t="s">
        <v>3586</v>
      </c>
    </row>
    <row r="1068" spans="1:2">
      <c r="A1068" s="10" t="s">
        <v>3587</v>
      </c>
      <c r="B1068" s="10" t="s">
        <v>3588</v>
      </c>
    </row>
    <row r="1069" spans="1:2">
      <c r="A1069" s="10" t="s">
        <v>3589</v>
      </c>
      <c r="B1069" s="10" t="s">
        <v>3590</v>
      </c>
    </row>
    <row r="1070" spans="1:2">
      <c r="A1070" s="10" t="s">
        <v>3591</v>
      </c>
      <c r="B1070" s="10" t="s">
        <v>3592</v>
      </c>
    </row>
    <row r="1071" spans="1:2">
      <c r="A1071" s="10" t="s">
        <v>3593</v>
      </c>
      <c r="B1071" s="10" t="s">
        <v>3594</v>
      </c>
    </row>
    <row r="1072" spans="1:2">
      <c r="A1072" s="10" t="s">
        <v>3595</v>
      </c>
      <c r="B1072" s="10" t="s">
        <v>3596</v>
      </c>
    </row>
    <row r="1073" spans="1:2">
      <c r="A1073" s="10" t="s">
        <v>3597</v>
      </c>
      <c r="B1073" s="10" t="s">
        <v>3598</v>
      </c>
    </row>
    <row r="1074" spans="1:2">
      <c r="A1074" s="10" t="s">
        <v>3599</v>
      </c>
      <c r="B1074" s="10" t="s">
        <v>3600</v>
      </c>
    </row>
    <row r="1075" spans="1:2">
      <c r="A1075" s="10" t="s">
        <v>3601</v>
      </c>
      <c r="B1075" s="10" t="s">
        <v>3602</v>
      </c>
    </row>
    <row r="1076" spans="1:2">
      <c r="A1076" s="10" t="s">
        <v>3603</v>
      </c>
      <c r="B1076" s="10" t="s">
        <v>3604</v>
      </c>
    </row>
    <row r="1077" spans="1:2">
      <c r="A1077" s="10" t="s">
        <v>3605</v>
      </c>
      <c r="B1077" s="10" t="s">
        <v>3606</v>
      </c>
    </row>
    <row r="1078" spans="1:2">
      <c r="A1078" s="10" t="s">
        <v>3607</v>
      </c>
      <c r="B1078" s="10" t="s">
        <v>3608</v>
      </c>
    </row>
    <row r="1079" spans="1:2">
      <c r="A1079" s="10" t="s">
        <v>3609</v>
      </c>
      <c r="B1079" s="10" t="s">
        <v>3610</v>
      </c>
    </row>
    <row r="1080" spans="1:2">
      <c r="A1080" s="10" t="s">
        <v>3611</v>
      </c>
      <c r="B1080" s="10" t="s">
        <v>3612</v>
      </c>
    </row>
    <row r="1081" spans="1:2">
      <c r="A1081" s="10" t="s">
        <v>3613</v>
      </c>
      <c r="B1081" s="10" t="s">
        <v>3614</v>
      </c>
    </row>
    <row r="1082" spans="1:2">
      <c r="A1082" s="10" t="s">
        <v>3615</v>
      </c>
      <c r="B1082" s="10" t="s">
        <v>3616</v>
      </c>
    </row>
    <row r="1083" spans="1:2">
      <c r="A1083" s="10" t="s">
        <v>3617</v>
      </c>
      <c r="B1083" s="10" t="s">
        <v>3618</v>
      </c>
    </row>
    <row r="1084" spans="1:2">
      <c r="A1084" s="10" t="s">
        <v>3619</v>
      </c>
      <c r="B1084" s="10" t="s">
        <v>3620</v>
      </c>
    </row>
    <row r="1085" spans="1:2">
      <c r="A1085" s="10" t="s">
        <v>3621</v>
      </c>
      <c r="B1085" s="10" t="s">
        <v>3622</v>
      </c>
    </row>
    <row r="1086" spans="1:2">
      <c r="A1086" s="10" t="s">
        <v>3623</v>
      </c>
      <c r="B1086" s="10" t="s">
        <v>3624</v>
      </c>
    </row>
    <row r="1087" spans="1:2">
      <c r="A1087" s="10" t="s">
        <v>3625</v>
      </c>
      <c r="B1087" s="10" t="s">
        <v>3626</v>
      </c>
    </row>
    <row r="1088" spans="1:2">
      <c r="A1088" s="10" t="s">
        <v>3627</v>
      </c>
      <c r="B1088" s="10" t="s">
        <v>3628</v>
      </c>
    </row>
    <row r="1089" spans="1:2">
      <c r="A1089" s="10" t="s">
        <v>3629</v>
      </c>
      <c r="B1089" s="10" t="s">
        <v>3630</v>
      </c>
    </row>
    <row r="1090" spans="1:2">
      <c r="A1090" s="10" t="s">
        <v>3631</v>
      </c>
      <c r="B1090" s="10" t="s">
        <v>3632</v>
      </c>
    </row>
    <row r="1091" spans="1:2">
      <c r="A1091" s="10" t="s">
        <v>3633</v>
      </c>
      <c r="B1091" s="10" t="s">
        <v>3634</v>
      </c>
    </row>
    <row r="1092" spans="1:2">
      <c r="A1092" s="10" t="s">
        <v>3635</v>
      </c>
      <c r="B1092" s="10" t="s">
        <v>3636</v>
      </c>
    </row>
    <row r="1093" spans="1:2">
      <c r="A1093" s="10" t="s">
        <v>3637</v>
      </c>
      <c r="B1093" s="10" t="s">
        <v>3638</v>
      </c>
    </row>
    <row r="1094" spans="1:2">
      <c r="A1094" s="10" t="s">
        <v>3639</v>
      </c>
      <c r="B1094" s="10" t="s">
        <v>3640</v>
      </c>
    </row>
    <row r="1095" spans="1:2">
      <c r="A1095" s="10" t="s">
        <v>3641</v>
      </c>
      <c r="B1095" s="10" t="s">
        <v>3642</v>
      </c>
    </row>
    <row r="1096" spans="1:2">
      <c r="A1096" s="10" t="s">
        <v>3643</v>
      </c>
      <c r="B1096" s="10" t="s">
        <v>1705</v>
      </c>
    </row>
    <row r="1097" spans="1:2">
      <c r="A1097" s="10" t="s">
        <v>3644</v>
      </c>
      <c r="B1097" s="10" t="s">
        <v>3645</v>
      </c>
    </row>
    <row r="1098" spans="1:2">
      <c r="A1098" s="10" t="s">
        <v>3646</v>
      </c>
      <c r="B1098" s="10" t="s">
        <v>3647</v>
      </c>
    </row>
    <row r="1099" spans="1:2">
      <c r="A1099" s="10" t="s">
        <v>3648</v>
      </c>
      <c r="B1099" s="10" t="s">
        <v>3649</v>
      </c>
    </row>
    <row r="1100" spans="1:2">
      <c r="A1100" s="10" t="s">
        <v>3650</v>
      </c>
      <c r="B1100" s="10" t="s">
        <v>3651</v>
      </c>
    </row>
    <row r="1101" spans="1:2">
      <c r="A1101" s="10" t="s">
        <v>3652</v>
      </c>
      <c r="B1101" s="10" t="s">
        <v>3653</v>
      </c>
    </row>
    <row r="1102" spans="1:2">
      <c r="A1102" s="10" t="s">
        <v>3654</v>
      </c>
      <c r="B1102" s="10" t="s">
        <v>2326</v>
      </c>
    </row>
    <row r="1103" spans="1:2">
      <c r="A1103" s="10" t="s">
        <v>3655</v>
      </c>
      <c r="B1103" s="10" t="s">
        <v>3656</v>
      </c>
    </row>
    <row r="1104" spans="1:2">
      <c r="A1104" s="10" t="s">
        <v>3657</v>
      </c>
      <c r="B1104" s="10" t="s">
        <v>3658</v>
      </c>
    </row>
    <row r="1105" spans="1:2">
      <c r="A1105" s="10" t="s">
        <v>3659</v>
      </c>
      <c r="B1105" s="10" t="s">
        <v>3660</v>
      </c>
    </row>
    <row r="1106" spans="1:2">
      <c r="A1106" s="10" t="s">
        <v>3661</v>
      </c>
      <c r="B1106" s="10" t="s">
        <v>3662</v>
      </c>
    </row>
    <row r="1107" spans="1:2">
      <c r="A1107" s="10" t="s">
        <v>3663</v>
      </c>
      <c r="B1107" s="10" t="s">
        <v>3664</v>
      </c>
    </row>
    <row r="1108" spans="1:2">
      <c r="A1108" s="10" t="s">
        <v>3665</v>
      </c>
      <c r="B1108" s="10" t="s">
        <v>3666</v>
      </c>
    </row>
    <row r="1109" spans="1:2">
      <c r="A1109" s="10" t="s">
        <v>3667</v>
      </c>
      <c r="B1109" s="10" t="s">
        <v>3668</v>
      </c>
    </row>
    <row r="1110" spans="1:2">
      <c r="A1110" s="10" t="s">
        <v>3669</v>
      </c>
      <c r="B1110" s="10" t="s">
        <v>3670</v>
      </c>
    </row>
    <row r="1111" spans="1:2">
      <c r="A1111" s="10" t="s">
        <v>3671</v>
      </c>
      <c r="B1111" s="10" t="s">
        <v>3672</v>
      </c>
    </row>
    <row r="1112" spans="1:2">
      <c r="A1112" s="10" t="s">
        <v>3673</v>
      </c>
      <c r="B1112" s="10" t="s">
        <v>3674</v>
      </c>
    </row>
    <row r="1113" spans="1:2">
      <c r="A1113" s="10" t="s">
        <v>3675</v>
      </c>
      <c r="B1113" s="10" t="s">
        <v>3676</v>
      </c>
    </row>
    <row r="1114" spans="1:2">
      <c r="A1114" s="10" t="s">
        <v>3677</v>
      </c>
      <c r="B1114" s="10" t="s">
        <v>3431</v>
      </c>
    </row>
    <row r="1115" spans="1:2">
      <c r="A1115" s="10" t="s">
        <v>3678</v>
      </c>
      <c r="B1115" s="10" t="s">
        <v>3679</v>
      </c>
    </row>
    <row r="1116" spans="1:2">
      <c r="A1116" s="10" t="s">
        <v>3680</v>
      </c>
      <c r="B1116" s="10" t="s">
        <v>3681</v>
      </c>
    </row>
    <row r="1117" spans="1:2">
      <c r="A1117" s="10" t="s">
        <v>3682</v>
      </c>
      <c r="B1117" s="10" t="s">
        <v>3683</v>
      </c>
    </row>
    <row r="1118" spans="1:2">
      <c r="A1118" s="10" t="s">
        <v>3684</v>
      </c>
      <c r="B1118" s="10" t="s">
        <v>3685</v>
      </c>
    </row>
    <row r="1119" spans="1:2">
      <c r="A1119" s="10" t="s">
        <v>3686</v>
      </c>
      <c r="B1119" s="10" t="s">
        <v>3687</v>
      </c>
    </row>
    <row r="1120" spans="1:2">
      <c r="A1120" s="10" t="s">
        <v>3688</v>
      </c>
      <c r="B1120" s="10" t="s">
        <v>3689</v>
      </c>
    </row>
    <row r="1121" spans="1:2">
      <c r="A1121" s="10" t="s">
        <v>3690</v>
      </c>
      <c r="B1121" s="10" t="s">
        <v>3691</v>
      </c>
    </row>
    <row r="1122" spans="1:2">
      <c r="A1122" s="10" t="s">
        <v>3692</v>
      </c>
      <c r="B1122" s="10" t="s">
        <v>3693</v>
      </c>
    </row>
    <row r="1123" spans="1:2">
      <c r="A1123" s="10" t="s">
        <v>3694</v>
      </c>
      <c r="B1123" s="10" t="s">
        <v>3695</v>
      </c>
    </row>
    <row r="1124" spans="1:2">
      <c r="A1124" s="10" t="s">
        <v>3696</v>
      </c>
      <c r="B1124" s="10" t="s">
        <v>1693</v>
      </c>
    </row>
    <row r="1125" spans="1:2">
      <c r="A1125" s="10" t="s">
        <v>3697</v>
      </c>
      <c r="B1125" s="10" t="s">
        <v>1841</v>
      </c>
    </row>
    <row r="1126" spans="1:2">
      <c r="A1126" s="10" t="s">
        <v>3698</v>
      </c>
      <c r="B1126" s="10" t="s">
        <v>3699</v>
      </c>
    </row>
    <row r="1127" spans="1:2">
      <c r="A1127" s="10" t="s">
        <v>3700</v>
      </c>
      <c r="B1127" s="10" t="s">
        <v>3701</v>
      </c>
    </row>
    <row r="1128" spans="1:2">
      <c r="A1128" s="10" t="s">
        <v>3702</v>
      </c>
      <c r="B1128" s="10" t="s">
        <v>3703</v>
      </c>
    </row>
    <row r="1129" spans="1:2">
      <c r="A1129" s="10" t="s">
        <v>3704</v>
      </c>
      <c r="B1129" s="10" t="s">
        <v>1705</v>
      </c>
    </row>
    <row r="1130" spans="1:2">
      <c r="A1130" s="10" t="s">
        <v>3705</v>
      </c>
      <c r="B1130" s="10" t="s">
        <v>3706</v>
      </c>
    </row>
    <row r="1131" spans="1:2">
      <c r="A1131" s="10" t="s">
        <v>3707</v>
      </c>
      <c r="B1131" s="10" t="s">
        <v>3708</v>
      </c>
    </row>
    <row r="1132" spans="1:2">
      <c r="A1132" s="10" t="s">
        <v>3709</v>
      </c>
      <c r="B1132" s="10" t="s">
        <v>3710</v>
      </c>
    </row>
    <row r="1133" spans="1:2">
      <c r="A1133" s="10" t="s">
        <v>3711</v>
      </c>
      <c r="B1133" s="10" t="s">
        <v>3712</v>
      </c>
    </row>
    <row r="1134" spans="1:2">
      <c r="A1134" s="10" t="s">
        <v>3713</v>
      </c>
      <c r="B1134" s="10" t="s">
        <v>3714</v>
      </c>
    </row>
    <row r="1135" spans="1:2">
      <c r="A1135" s="10" t="s">
        <v>3715</v>
      </c>
      <c r="B1135" s="10" t="s">
        <v>3716</v>
      </c>
    </row>
    <row r="1136" spans="1:2">
      <c r="A1136" s="10" t="s">
        <v>3717</v>
      </c>
      <c r="B1136" s="10" t="s">
        <v>3718</v>
      </c>
    </row>
    <row r="1137" spans="1:2">
      <c r="A1137" s="10" t="s">
        <v>3719</v>
      </c>
      <c r="B1137" s="10" t="s">
        <v>3720</v>
      </c>
    </row>
    <row r="1138" spans="1:2">
      <c r="A1138" s="10" t="s">
        <v>3721</v>
      </c>
      <c r="B1138" s="10" t="s">
        <v>3722</v>
      </c>
    </row>
    <row r="1139" spans="1:2">
      <c r="A1139" s="10" t="s">
        <v>3723</v>
      </c>
      <c r="B1139" s="10" t="s">
        <v>3724</v>
      </c>
    </row>
    <row r="1140" spans="1:2">
      <c r="A1140" s="10" t="s">
        <v>3725</v>
      </c>
      <c r="B1140" s="10" t="s">
        <v>3726</v>
      </c>
    </row>
    <row r="1141" spans="1:2">
      <c r="A1141" s="10" t="s">
        <v>3727</v>
      </c>
      <c r="B1141" s="10" t="s">
        <v>3728</v>
      </c>
    </row>
    <row r="1142" spans="1:2">
      <c r="A1142" s="10" t="s">
        <v>3729</v>
      </c>
      <c r="B1142" s="10" t="s">
        <v>3730</v>
      </c>
    </row>
    <row r="1143" spans="1:2">
      <c r="A1143" s="10" t="s">
        <v>3731</v>
      </c>
      <c r="B1143" s="10" t="s">
        <v>3732</v>
      </c>
    </row>
    <row r="1144" spans="1:2">
      <c r="A1144" s="10" t="s">
        <v>3733</v>
      </c>
      <c r="B1144" s="10" t="s">
        <v>3734</v>
      </c>
    </row>
    <row r="1145" spans="1:2">
      <c r="A1145" s="10" t="s">
        <v>3735</v>
      </c>
      <c r="B1145" s="10" t="s">
        <v>3736</v>
      </c>
    </row>
    <row r="1146" spans="1:2">
      <c r="A1146" s="10" t="s">
        <v>3737</v>
      </c>
      <c r="B1146" s="10" t="s">
        <v>3738</v>
      </c>
    </row>
    <row r="1147" spans="1:2">
      <c r="A1147" s="10" t="s">
        <v>3739</v>
      </c>
      <c r="B1147" s="10" t="s">
        <v>3740</v>
      </c>
    </row>
    <row r="1148" spans="1:2">
      <c r="A1148" s="10" t="s">
        <v>3741</v>
      </c>
      <c r="B1148" s="10" t="s">
        <v>3742</v>
      </c>
    </row>
    <row r="1149" spans="1:2">
      <c r="A1149" s="10" t="s">
        <v>3743</v>
      </c>
      <c r="B1149" s="10" t="s">
        <v>3744</v>
      </c>
    </row>
    <row r="1150" spans="1:2">
      <c r="A1150" s="10" t="s">
        <v>3745</v>
      </c>
      <c r="B1150" s="10" t="s">
        <v>3746</v>
      </c>
    </row>
    <row r="1151" spans="1:2">
      <c r="A1151" s="10" t="s">
        <v>3747</v>
      </c>
      <c r="B1151" s="10" t="s">
        <v>2919</v>
      </c>
    </row>
    <row r="1152" spans="1:2">
      <c r="A1152" s="10" t="s">
        <v>3748</v>
      </c>
      <c r="B1152" s="10" t="s">
        <v>3749</v>
      </c>
    </row>
    <row r="1153" spans="1:2">
      <c r="A1153" s="10" t="s">
        <v>3750</v>
      </c>
      <c r="B1153" s="10" t="s">
        <v>3751</v>
      </c>
    </row>
    <row r="1154" spans="1:2">
      <c r="A1154" s="10" t="s">
        <v>3752</v>
      </c>
      <c r="B1154" s="10" t="s">
        <v>3753</v>
      </c>
    </row>
    <row r="1155" spans="1:2">
      <c r="A1155" s="10" t="s">
        <v>3754</v>
      </c>
      <c r="B1155" s="10" t="s">
        <v>3755</v>
      </c>
    </row>
    <row r="1156" spans="1:2">
      <c r="A1156" s="10" t="s">
        <v>3756</v>
      </c>
      <c r="B1156" s="10" t="s">
        <v>3757</v>
      </c>
    </row>
    <row r="1157" spans="1:2">
      <c r="A1157" s="10" t="s">
        <v>3758</v>
      </c>
      <c r="B1157" s="10" t="s">
        <v>3759</v>
      </c>
    </row>
    <row r="1158" spans="1:2">
      <c r="A1158" s="10" t="s">
        <v>3760</v>
      </c>
      <c r="B1158" s="10" t="s">
        <v>3761</v>
      </c>
    </row>
    <row r="1159" spans="1:2">
      <c r="A1159" s="10" t="s">
        <v>3762</v>
      </c>
      <c r="B1159" s="10" t="s">
        <v>3763</v>
      </c>
    </row>
    <row r="1160" spans="1:2">
      <c r="A1160" s="10" t="s">
        <v>3764</v>
      </c>
      <c r="B1160" s="10" t="s">
        <v>3765</v>
      </c>
    </row>
    <row r="1161" spans="1:2">
      <c r="A1161" s="10" t="s">
        <v>3766</v>
      </c>
      <c r="B1161" s="10" t="s">
        <v>3767</v>
      </c>
    </row>
    <row r="1162" spans="1:2">
      <c r="A1162" s="10" t="s">
        <v>3768</v>
      </c>
      <c r="B1162" s="10" t="s">
        <v>3769</v>
      </c>
    </row>
    <row r="1163" spans="1:2">
      <c r="A1163" s="10" t="s">
        <v>3770</v>
      </c>
      <c r="B1163" s="10" t="s">
        <v>3771</v>
      </c>
    </row>
    <row r="1164" spans="1:2">
      <c r="A1164" s="10" t="s">
        <v>3772</v>
      </c>
      <c r="B1164" s="10" t="s">
        <v>3773</v>
      </c>
    </row>
    <row r="1165" spans="1:2">
      <c r="A1165" s="10" t="s">
        <v>3774</v>
      </c>
      <c r="B1165" s="10" t="s">
        <v>3775</v>
      </c>
    </row>
    <row r="1166" spans="1:2">
      <c r="A1166" s="10" t="s">
        <v>3776</v>
      </c>
      <c r="B1166" s="10" t="s">
        <v>3777</v>
      </c>
    </row>
    <row r="1167" spans="1:2">
      <c r="A1167" s="10" t="s">
        <v>3778</v>
      </c>
      <c r="B1167" s="10" t="s">
        <v>1655</v>
      </c>
    </row>
    <row r="1168" spans="1:2">
      <c r="A1168" s="10" t="s">
        <v>3779</v>
      </c>
      <c r="B1168" s="10" t="s">
        <v>3780</v>
      </c>
    </row>
    <row r="1169" spans="1:2">
      <c r="A1169" s="10" t="s">
        <v>3781</v>
      </c>
      <c r="B1169" s="10" t="s">
        <v>2279</v>
      </c>
    </row>
    <row r="1170" spans="1:2">
      <c r="A1170" s="10" t="s">
        <v>3782</v>
      </c>
      <c r="B1170" s="10" t="s">
        <v>3783</v>
      </c>
    </row>
    <row r="1171" spans="1:2">
      <c r="A1171" s="10" t="s">
        <v>3784</v>
      </c>
      <c r="B1171" s="10" t="s">
        <v>3785</v>
      </c>
    </row>
    <row r="1172" spans="1:2">
      <c r="A1172" s="10" t="s">
        <v>3786</v>
      </c>
      <c r="B1172" s="10" t="s">
        <v>3787</v>
      </c>
    </row>
    <row r="1173" spans="1:2">
      <c r="A1173" s="10" t="s">
        <v>3788</v>
      </c>
      <c r="B1173" s="10" t="s">
        <v>2807</v>
      </c>
    </row>
    <row r="1174" spans="1:2">
      <c r="A1174" s="10" t="s">
        <v>3789</v>
      </c>
      <c r="B1174" s="10" t="s">
        <v>3790</v>
      </c>
    </row>
    <row r="1175" spans="1:2">
      <c r="A1175" s="10" t="s">
        <v>3791</v>
      </c>
      <c r="B1175" s="10" t="s">
        <v>3792</v>
      </c>
    </row>
    <row r="1176" spans="1:2">
      <c r="A1176" s="10" t="s">
        <v>3793</v>
      </c>
      <c r="B1176" s="10" t="s">
        <v>3794</v>
      </c>
    </row>
    <row r="1177" spans="1:2">
      <c r="A1177" s="10" t="s">
        <v>3795</v>
      </c>
      <c r="B1177" s="10" t="s">
        <v>3796</v>
      </c>
    </row>
    <row r="1178" spans="1:2">
      <c r="A1178" s="10" t="s">
        <v>3797</v>
      </c>
      <c r="B1178" s="10" t="s">
        <v>3798</v>
      </c>
    </row>
    <row r="1179" spans="1:2">
      <c r="A1179" s="10" t="s">
        <v>3799</v>
      </c>
      <c r="B1179" s="10" t="s">
        <v>3800</v>
      </c>
    </row>
    <row r="1180" spans="1:2">
      <c r="A1180" s="10" t="s">
        <v>3801</v>
      </c>
      <c r="B1180" s="10" t="s">
        <v>3802</v>
      </c>
    </row>
    <row r="1181" spans="1:2">
      <c r="A1181" s="10" t="s">
        <v>3803</v>
      </c>
      <c r="B1181" s="10" t="s">
        <v>3804</v>
      </c>
    </row>
    <row r="1182" spans="1:2">
      <c r="A1182" s="10" t="s">
        <v>3805</v>
      </c>
      <c r="B1182" s="10" t="s">
        <v>3806</v>
      </c>
    </row>
    <row r="1183" spans="1:2">
      <c r="A1183" s="10" t="s">
        <v>3807</v>
      </c>
      <c r="B1183" s="10" t="s">
        <v>3808</v>
      </c>
    </row>
    <row r="1184" spans="1:2">
      <c r="A1184" s="10" t="s">
        <v>3809</v>
      </c>
      <c r="B1184" s="10" t="s">
        <v>1657</v>
      </c>
    </row>
    <row r="1185" spans="1:2">
      <c r="A1185" s="10" t="s">
        <v>3810</v>
      </c>
      <c r="B1185" s="10" t="s">
        <v>3811</v>
      </c>
    </row>
    <row r="1186" spans="1:2">
      <c r="A1186" s="10" t="s">
        <v>3812</v>
      </c>
      <c r="B1186" s="10" t="s">
        <v>3813</v>
      </c>
    </row>
    <row r="1187" spans="1:2">
      <c r="A1187" s="10" t="s">
        <v>3814</v>
      </c>
      <c r="B1187" s="10" t="s">
        <v>1675</v>
      </c>
    </row>
    <row r="1188" spans="1:2">
      <c r="A1188" s="10" t="s">
        <v>3815</v>
      </c>
      <c r="B1188" s="10" t="s">
        <v>3816</v>
      </c>
    </row>
    <row r="1189" spans="1:2">
      <c r="A1189" s="10" t="s">
        <v>3817</v>
      </c>
      <c r="B1189" s="10" t="s">
        <v>2079</v>
      </c>
    </row>
    <row r="1190" spans="1:2">
      <c r="A1190" s="10" t="s">
        <v>3818</v>
      </c>
      <c r="B1190" s="10" t="s">
        <v>3819</v>
      </c>
    </row>
    <row r="1191" spans="1:2">
      <c r="A1191" s="10" t="s">
        <v>3820</v>
      </c>
      <c r="B1191" s="10" t="s">
        <v>3821</v>
      </c>
    </row>
    <row r="1192" spans="1:2">
      <c r="A1192" s="10" t="s">
        <v>3822</v>
      </c>
      <c r="B1192" s="10" t="s">
        <v>3823</v>
      </c>
    </row>
    <row r="1193" spans="1:2">
      <c r="A1193" s="10" t="s">
        <v>3824</v>
      </c>
      <c r="B1193" s="10" t="s">
        <v>3825</v>
      </c>
    </row>
    <row r="1194" spans="1:2">
      <c r="A1194" s="10" t="s">
        <v>3826</v>
      </c>
      <c r="B1194" s="10" t="s">
        <v>3827</v>
      </c>
    </row>
    <row r="1195" spans="1:2">
      <c r="A1195" s="10" t="s">
        <v>3828</v>
      </c>
      <c r="B1195" s="10" t="s">
        <v>3829</v>
      </c>
    </row>
    <row r="1196" spans="1:2">
      <c r="A1196" s="10" t="s">
        <v>3830</v>
      </c>
      <c r="B1196" s="10" t="s">
        <v>1707</v>
      </c>
    </row>
    <row r="1197" spans="1:2">
      <c r="A1197" s="10" t="s">
        <v>3831</v>
      </c>
      <c r="B1197" s="10" t="s">
        <v>3832</v>
      </c>
    </row>
    <row r="1198" spans="1:2">
      <c r="A1198" s="10" t="s">
        <v>3833</v>
      </c>
      <c r="B1198" s="10" t="s">
        <v>3834</v>
      </c>
    </row>
    <row r="1199" spans="1:2">
      <c r="A1199" s="10" t="s">
        <v>3835</v>
      </c>
      <c r="B1199" s="10" t="s">
        <v>3836</v>
      </c>
    </row>
    <row r="1200" spans="1:2">
      <c r="A1200" s="10" t="s">
        <v>3837</v>
      </c>
      <c r="B1200" s="10" t="s">
        <v>3838</v>
      </c>
    </row>
    <row r="1201" spans="1:2">
      <c r="A1201" s="10" t="s">
        <v>3839</v>
      </c>
      <c r="B1201" s="10" t="s">
        <v>3840</v>
      </c>
    </row>
    <row r="1202" spans="1:2">
      <c r="A1202" s="10" t="s">
        <v>3841</v>
      </c>
      <c r="B1202" s="10" t="s">
        <v>3842</v>
      </c>
    </row>
    <row r="1203" spans="1:2">
      <c r="A1203" s="10" t="s">
        <v>3843</v>
      </c>
      <c r="B1203" s="10" t="s">
        <v>3844</v>
      </c>
    </row>
    <row r="1204" spans="1:2">
      <c r="A1204" s="10" t="s">
        <v>3845</v>
      </c>
      <c r="B1204" s="10" t="s">
        <v>3846</v>
      </c>
    </row>
    <row r="1205" spans="1:2">
      <c r="A1205" s="10" t="s">
        <v>3847</v>
      </c>
      <c r="B1205" s="10" t="s">
        <v>3848</v>
      </c>
    </row>
    <row r="1206" spans="1:2">
      <c r="A1206" s="10" t="s">
        <v>3849</v>
      </c>
      <c r="B1206" s="10" t="s">
        <v>3850</v>
      </c>
    </row>
    <row r="1207" spans="1:2">
      <c r="A1207" s="10" t="s">
        <v>3851</v>
      </c>
      <c r="B1207" s="10" t="s">
        <v>3852</v>
      </c>
    </row>
    <row r="1208" spans="1:2">
      <c r="A1208" s="10" t="s">
        <v>3853</v>
      </c>
      <c r="B1208" s="10" t="s">
        <v>3570</v>
      </c>
    </row>
    <row r="1209" spans="1:2">
      <c r="A1209" s="10" t="s">
        <v>3854</v>
      </c>
      <c r="B1209" s="10" t="s">
        <v>3855</v>
      </c>
    </row>
    <row r="1210" spans="1:2">
      <c r="A1210" s="10" t="s">
        <v>3856</v>
      </c>
      <c r="B1210" s="10" t="s">
        <v>3857</v>
      </c>
    </row>
    <row r="1211" spans="1:2">
      <c r="A1211" s="10" t="s">
        <v>3858</v>
      </c>
      <c r="B1211" s="10" t="s">
        <v>3859</v>
      </c>
    </row>
    <row r="1212" spans="1:2">
      <c r="A1212" s="10" t="s">
        <v>3860</v>
      </c>
      <c r="B1212" s="10" t="s">
        <v>2545</v>
      </c>
    </row>
    <row r="1213" spans="1:2">
      <c r="A1213" s="10" t="s">
        <v>3861</v>
      </c>
      <c r="B1213" s="10" t="s">
        <v>3862</v>
      </c>
    </row>
    <row r="1214" spans="1:2">
      <c r="A1214" s="10" t="s">
        <v>3863</v>
      </c>
      <c r="B1214" s="10" t="s">
        <v>3864</v>
      </c>
    </row>
    <row r="1215" spans="1:2">
      <c r="A1215" s="10" t="s">
        <v>3865</v>
      </c>
      <c r="B1215" s="10" t="s">
        <v>3866</v>
      </c>
    </row>
    <row r="1216" spans="1:2">
      <c r="A1216" s="10" t="s">
        <v>3867</v>
      </c>
      <c r="B1216" s="10" t="s">
        <v>3868</v>
      </c>
    </row>
    <row r="1217" spans="1:2">
      <c r="A1217" s="10" t="s">
        <v>3869</v>
      </c>
      <c r="B1217" s="10" t="s">
        <v>3870</v>
      </c>
    </row>
    <row r="1218" spans="1:2">
      <c r="A1218" s="10" t="s">
        <v>3871</v>
      </c>
      <c r="B1218" s="10" t="s">
        <v>3872</v>
      </c>
    </row>
    <row r="1219" spans="1:2">
      <c r="A1219" s="10" t="s">
        <v>3873</v>
      </c>
      <c r="B1219" s="10" t="s">
        <v>3874</v>
      </c>
    </row>
    <row r="1220" spans="1:2">
      <c r="A1220" s="10" t="s">
        <v>3875</v>
      </c>
      <c r="B1220" s="10" t="s">
        <v>3876</v>
      </c>
    </row>
    <row r="1221" spans="1:2">
      <c r="A1221" s="10" t="s">
        <v>3877</v>
      </c>
      <c r="B1221" s="10" t="s">
        <v>3878</v>
      </c>
    </row>
    <row r="1222" spans="1:2">
      <c r="A1222" s="10" t="s">
        <v>3879</v>
      </c>
      <c r="B1222" s="10" t="s">
        <v>3880</v>
      </c>
    </row>
    <row r="1223" spans="1:2">
      <c r="A1223" s="10" t="s">
        <v>3881</v>
      </c>
      <c r="B1223" s="10" t="s">
        <v>3882</v>
      </c>
    </row>
    <row r="1224" spans="1:2">
      <c r="A1224" s="10" t="s">
        <v>3883</v>
      </c>
      <c r="B1224" s="10" t="s">
        <v>3884</v>
      </c>
    </row>
    <row r="1225" spans="1:2">
      <c r="A1225" s="10" t="s">
        <v>3885</v>
      </c>
      <c r="B1225" s="10" t="s">
        <v>3886</v>
      </c>
    </row>
    <row r="1226" spans="1:2">
      <c r="A1226" s="10" t="s">
        <v>3887</v>
      </c>
      <c r="B1226" s="10" t="s">
        <v>3888</v>
      </c>
    </row>
    <row r="1227" spans="1:2">
      <c r="A1227" s="10" t="s">
        <v>3889</v>
      </c>
      <c r="B1227" s="10" t="s">
        <v>3890</v>
      </c>
    </row>
    <row r="1228" spans="1:2">
      <c r="A1228" s="10" t="s">
        <v>3891</v>
      </c>
      <c r="B1228" s="10" t="s">
        <v>2079</v>
      </c>
    </row>
    <row r="1229" spans="1:2">
      <c r="A1229" s="10" t="s">
        <v>3892</v>
      </c>
      <c r="B1229" s="10" t="s">
        <v>3718</v>
      </c>
    </row>
    <row r="1230" spans="1:2">
      <c r="A1230" s="10" t="s">
        <v>3893</v>
      </c>
      <c r="B1230" s="10" t="s">
        <v>3894</v>
      </c>
    </row>
    <row r="1231" spans="1:2">
      <c r="A1231" s="10" t="s">
        <v>3895</v>
      </c>
      <c r="B1231" s="10" t="s">
        <v>3896</v>
      </c>
    </row>
    <row r="1232" spans="1:2">
      <c r="A1232" s="10" t="s">
        <v>3897</v>
      </c>
      <c r="B1232" s="10" t="s">
        <v>3898</v>
      </c>
    </row>
    <row r="1233" spans="1:2">
      <c r="A1233" s="10" t="s">
        <v>3899</v>
      </c>
      <c r="B1233" s="10" t="s">
        <v>3900</v>
      </c>
    </row>
    <row r="1234" spans="1:2">
      <c r="A1234" s="10" t="s">
        <v>3901</v>
      </c>
      <c r="B1234" s="10" t="s">
        <v>3902</v>
      </c>
    </row>
    <row r="1235" spans="1:2">
      <c r="A1235" s="10" t="s">
        <v>3903</v>
      </c>
      <c r="B1235" s="10" t="s">
        <v>3904</v>
      </c>
    </row>
    <row r="1236" spans="1:2">
      <c r="A1236" s="10" t="s">
        <v>3905</v>
      </c>
      <c r="B1236" s="10" t="s">
        <v>3906</v>
      </c>
    </row>
    <row r="1237" spans="1:2">
      <c r="A1237" s="10" t="s">
        <v>3907</v>
      </c>
      <c r="B1237" s="10" t="s">
        <v>3908</v>
      </c>
    </row>
    <row r="1238" spans="1:2">
      <c r="A1238" s="10" t="s">
        <v>3909</v>
      </c>
      <c r="B1238" s="10" t="s">
        <v>3910</v>
      </c>
    </row>
    <row r="1239" spans="1:2">
      <c r="A1239" s="10" t="s">
        <v>3911</v>
      </c>
      <c r="B1239" s="10" t="s">
        <v>3912</v>
      </c>
    </row>
    <row r="1240" spans="1:2">
      <c r="A1240" s="10" t="s">
        <v>3913</v>
      </c>
      <c r="B1240" s="10" t="s">
        <v>3914</v>
      </c>
    </row>
    <row r="1241" spans="1:2">
      <c r="A1241" s="10" t="s">
        <v>3915</v>
      </c>
      <c r="B1241" s="10" t="s">
        <v>3916</v>
      </c>
    </row>
    <row r="1242" spans="1:2">
      <c r="A1242" s="10" t="s">
        <v>3917</v>
      </c>
      <c r="B1242" s="10" t="s">
        <v>1925</v>
      </c>
    </row>
    <row r="1243" spans="1:2">
      <c r="A1243" s="10" t="s">
        <v>3918</v>
      </c>
      <c r="B1243" s="10" t="s">
        <v>3919</v>
      </c>
    </row>
    <row r="1244" spans="1:2">
      <c r="A1244" s="10" t="s">
        <v>3920</v>
      </c>
      <c r="B1244" s="10" t="s">
        <v>3921</v>
      </c>
    </row>
    <row r="1245" spans="1:2">
      <c r="A1245" s="10" t="s">
        <v>3922</v>
      </c>
      <c r="B1245" s="10" t="s">
        <v>2704</v>
      </c>
    </row>
    <row r="1246" spans="1:2">
      <c r="A1246" s="10" t="s">
        <v>3923</v>
      </c>
      <c r="B1246" s="10" t="s">
        <v>3827</v>
      </c>
    </row>
    <row r="1247" spans="1:2">
      <c r="A1247" s="10" t="s">
        <v>3924</v>
      </c>
      <c r="B1247" s="10" t="s">
        <v>3925</v>
      </c>
    </row>
    <row r="1248" spans="1:2">
      <c r="A1248" s="10" t="s">
        <v>3926</v>
      </c>
      <c r="B1248" s="10" t="s">
        <v>3927</v>
      </c>
    </row>
    <row r="1249" spans="1:2">
      <c r="A1249" s="10" t="s">
        <v>3928</v>
      </c>
      <c r="B1249" s="10" t="s">
        <v>3929</v>
      </c>
    </row>
    <row r="1250" spans="1:2">
      <c r="A1250" s="10" t="s">
        <v>3930</v>
      </c>
      <c r="B1250" s="10" t="s">
        <v>2937</v>
      </c>
    </row>
    <row r="1251" spans="1:2">
      <c r="A1251" s="10" t="s">
        <v>3931</v>
      </c>
      <c r="B1251" s="10" t="s">
        <v>3932</v>
      </c>
    </row>
    <row r="1252" spans="1:2">
      <c r="A1252" s="10" t="s">
        <v>3933</v>
      </c>
      <c r="B1252" s="10" t="s">
        <v>3934</v>
      </c>
    </row>
    <row r="1253" spans="1:2">
      <c r="A1253" s="10" t="s">
        <v>3935</v>
      </c>
      <c r="B1253" s="10" t="s">
        <v>3936</v>
      </c>
    </row>
    <row r="1254" spans="1:2">
      <c r="A1254" s="10" t="s">
        <v>3937</v>
      </c>
      <c r="B1254" s="10" t="s">
        <v>3938</v>
      </c>
    </row>
    <row r="1255" spans="1:2">
      <c r="A1255" s="10" t="s">
        <v>3939</v>
      </c>
      <c r="B1255" s="10" t="s">
        <v>3940</v>
      </c>
    </row>
    <row r="1256" spans="1:2">
      <c r="A1256" s="10" t="s">
        <v>3941</v>
      </c>
      <c r="B1256" s="10" t="s">
        <v>3942</v>
      </c>
    </row>
    <row r="1257" spans="1:2">
      <c r="A1257" s="10" t="s">
        <v>3943</v>
      </c>
      <c r="B1257" s="10" t="s">
        <v>3944</v>
      </c>
    </row>
    <row r="1258" spans="1:2">
      <c r="A1258" s="10" t="s">
        <v>3945</v>
      </c>
      <c r="B1258" s="10" t="s">
        <v>3946</v>
      </c>
    </row>
    <row r="1259" spans="1:2">
      <c r="A1259" s="10" t="s">
        <v>3947</v>
      </c>
      <c r="B1259" s="10" t="s">
        <v>3948</v>
      </c>
    </row>
    <row r="1260" spans="1:2">
      <c r="A1260" s="10" t="s">
        <v>3949</v>
      </c>
      <c r="B1260" s="10" t="s">
        <v>3950</v>
      </c>
    </row>
    <row r="1261" spans="1:2">
      <c r="A1261" s="10" t="s">
        <v>3951</v>
      </c>
      <c r="B1261" s="10" t="s">
        <v>3894</v>
      </c>
    </row>
    <row r="1262" spans="1:2">
      <c r="A1262" s="10" t="s">
        <v>3952</v>
      </c>
      <c r="B1262" s="10" t="s">
        <v>3953</v>
      </c>
    </row>
    <row r="1263" spans="1:2">
      <c r="A1263" s="10" t="s">
        <v>3954</v>
      </c>
      <c r="B1263" s="10" t="s">
        <v>3955</v>
      </c>
    </row>
    <row r="1264" spans="1:2">
      <c r="A1264" s="10" t="s">
        <v>3956</v>
      </c>
      <c r="B1264" s="10" t="s">
        <v>3957</v>
      </c>
    </row>
    <row r="1265" spans="1:2">
      <c r="A1265" s="10" t="s">
        <v>3958</v>
      </c>
      <c r="B1265" s="10" t="s">
        <v>3959</v>
      </c>
    </row>
    <row r="1266" spans="1:2">
      <c r="A1266" s="10" t="s">
        <v>3960</v>
      </c>
      <c r="B1266" s="10" t="s">
        <v>3961</v>
      </c>
    </row>
    <row r="1267" spans="1:2">
      <c r="A1267" s="10" t="s">
        <v>3962</v>
      </c>
      <c r="B1267" s="10" t="s">
        <v>3963</v>
      </c>
    </row>
    <row r="1268" spans="1:2">
      <c r="A1268" s="10" t="s">
        <v>3964</v>
      </c>
      <c r="B1268" s="10" t="s">
        <v>3965</v>
      </c>
    </row>
    <row r="1269" spans="1:2">
      <c r="A1269" s="10" t="s">
        <v>3966</v>
      </c>
      <c r="B1269" s="10" t="s">
        <v>3967</v>
      </c>
    </row>
    <row r="1270" spans="1:2">
      <c r="A1270" s="10" t="s">
        <v>3968</v>
      </c>
      <c r="B1270" s="10" t="s">
        <v>3969</v>
      </c>
    </row>
    <row r="1271" spans="1:2">
      <c r="A1271" s="10" t="s">
        <v>3970</v>
      </c>
      <c r="B1271" s="10" t="s">
        <v>3971</v>
      </c>
    </row>
    <row r="1272" spans="1:2">
      <c r="A1272" s="10" t="s">
        <v>3972</v>
      </c>
      <c r="B1272" s="10" t="s">
        <v>3973</v>
      </c>
    </row>
    <row r="1273" spans="1:2">
      <c r="A1273" s="10" t="s">
        <v>3974</v>
      </c>
      <c r="B1273" s="10" t="s">
        <v>3975</v>
      </c>
    </row>
    <row r="1274" spans="1:2">
      <c r="A1274" s="10" t="s">
        <v>3976</v>
      </c>
      <c r="B1274" s="10" t="s">
        <v>1657</v>
      </c>
    </row>
    <row r="1275" spans="1:2">
      <c r="A1275" s="10" t="s">
        <v>3977</v>
      </c>
      <c r="B1275" s="10" t="s">
        <v>3978</v>
      </c>
    </row>
    <row r="1276" spans="1:2">
      <c r="A1276" s="10" t="s">
        <v>3979</v>
      </c>
      <c r="B1276" s="10" t="s">
        <v>3980</v>
      </c>
    </row>
    <row r="1277" spans="1:2">
      <c r="A1277" s="10" t="s">
        <v>3981</v>
      </c>
      <c r="B1277" s="10" t="s">
        <v>3982</v>
      </c>
    </row>
    <row r="1278" spans="1:2">
      <c r="A1278" s="10" t="s">
        <v>3983</v>
      </c>
      <c r="B1278" s="10" t="s">
        <v>3984</v>
      </c>
    </row>
    <row r="1279" spans="1:2">
      <c r="A1279" s="10" t="s">
        <v>3985</v>
      </c>
      <c r="B1279" s="10" t="s">
        <v>1675</v>
      </c>
    </row>
    <row r="1280" spans="1:2">
      <c r="A1280" s="10" t="s">
        <v>3986</v>
      </c>
      <c r="B1280" s="10" t="s">
        <v>3987</v>
      </c>
    </row>
    <row r="1281" spans="1:2">
      <c r="A1281" s="10" t="s">
        <v>3988</v>
      </c>
      <c r="B1281" s="10" t="s">
        <v>3989</v>
      </c>
    </row>
    <row r="1282" spans="1:2">
      <c r="A1282" s="10" t="s">
        <v>3990</v>
      </c>
      <c r="B1282" s="10" t="s">
        <v>3991</v>
      </c>
    </row>
    <row r="1283" spans="1:2">
      <c r="A1283" s="10" t="s">
        <v>3992</v>
      </c>
      <c r="B1283" s="10" t="s">
        <v>3993</v>
      </c>
    </row>
    <row r="1284" spans="1:2">
      <c r="A1284" s="10" t="s">
        <v>3994</v>
      </c>
      <c r="B1284" s="10" t="s">
        <v>1693</v>
      </c>
    </row>
    <row r="1285" spans="1:2">
      <c r="A1285" s="10" t="s">
        <v>3995</v>
      </c>
      <c r="B1285" s="10" t="s">
        <v>3996</v>
      </c>
    </row>
    <row r="1286" spans="1:2">
      <c r="A1286" s="10" t="s">
        <v>3997</v>
      </c>
      <c r="B1286" s="10" t="s">
        <v>3998</v>
      </c>
    </row>
    <row r="1287" spans="1:2">
      <c r="A1287" s="10" t="s">
        <v>3999</v>
      </c>
      <c r="B1287" s="10" t="s">
        <v>4000</v>
      </c>
    </row>
    <row r="1288" spans="1:2">
      <c r="A1288" s="10" t="s">
        <v>4001</v>
      </c>
      <c r="B1288" s="10" t="s">
        <v>4002</v>
      </c>
    </row>
    <row r="1289" spans="1:2">
      <c r="A1289" s="10" t="s">
        <v>4003</v>
      </c>
      <c r="B1289" s="10" t="s">
        <v>4004</v>
      </c>
    </row>
    <row r="1290" spans="1:2">
      <c r="A1290" s="10" t="s">
        <v>4005</v>
      </c>
      <c r="B1290" s="10" t="s">
        <v>1969</v>
      </c>
    </row>
    <row r="1291" spans="1:2">
      <c r="A1291" s="10" t="s">
        <v>4006</v>
      </c>
      <c r="B1291" s="10" t="s">
        <v>4007</v>
      </c>
    </row>
    <row r="1292" spans="1:2">
      <c r="A1292" s="10" t="s">
        <v>4008</v>
      </c>
      <c r="B1292" s="10" t="s">
        <v>2067</v>
      </c>
    </row>
    <row r="1293" spans="1:2">
      <c r="A1293" s="10" t="s">
        <v>4009</v>
      </c>
      <c r="B1293" s="10" t="s">
        <v>2805</v>
      </c>
    </row>
    <row r="1294" spans="1:2">
      <c r="A1294" s="10" t="s">
        <v>4010</v>
      </c>
      <c r="B1294" s="10" t="s">
        <v>4011</v>
      </c>
    </row>
    <row r="1295" spans="1:2">
      <c r="A1295" s="10" t="s">
        <v>4012</v>
      </c>
      <c r="B1295" s="10" t="s">
        <v>4013</v>
      </c>
    </row>
    <row r="1296" spans="1:2">
      <c r="A1296" s="10" t="s">
        <v>4014</v>
      </c>
      <c r="B1296" s="10" t="s">
        <v>4015</v>
      </c>
    </row>
    <row r="1297" spans="1:2">
      <c r="A1297" s="10" t="s">
        <v>4016</v>
      </c>
      <c r="B1297" s="10" t="s">
        <v>4017</v>
      </c>
    </row>
    <row r="1298" spans="1:2">
      <c r="A1298" s="10" t="s">
        <v>4018</v>
      </c>
      <c r="B1298" s="10" t="s">
        <v>4019</v>
      </c>
    </row>
    <row r="1299" spans="1:2">
      <c r="A1299" s="10" t="s">
        <v>4020</v>
      </c>
      <c r="B1299" s="10" t="s">
        <v>4021</v>
      </c>
    </row>
    <row r="1300" spans="1:2">
      <c r="A1300" s="10" t="s">
        <v>4022</v>
      </c>
      <c r="B1300" s="10" t="s">
        <v>4023</v>
      </c>
    </row>
    <row r="1301" spans="1:2">
      <c r="A1301" s="10" t="s">
        <v>4024</v>
      </c>
      <c r="B1301" s="10" t="s">
        <v>4025</v>
      </c>
    </row>
    <row r="1302" spans="1:2">
      <c r="A1302" s="10" t="s">
        <v>4026</v>
      </c>
      <c r="B1302" s="10" t="s">
        <v>4027</v>
      </c>
    </row>
    <row r="1303" spans="1:2">
      <c r="A1303" s="10" t="s">
        <v>4028</v>
      </c>
      <c r="B1303" s="10" t="s">
        <v>4029</v>
      </c>
    </row>
    <row r="1304" spans="1:2">
      <c r="A1304" s="10" t="s">
        <v>4030</v>
      </c>
      <c r="B1304" s="10" t="s">
        <v>4031</v>
      </c>
    </row>
    <row r="1305" spans="1:2">
      <c r="A1305" s="10" t="s">
        <v>4032</v>
      </c>
      <c r="B1305" s="10" t="s">
        <v>4033</v>
      </c>
    </row>
    <row r="1306" spans="1:2">
      <c r="A1306" s="10" t="s">
        <v>4034</v>
      </c>
      <c r="B1306" s="10" t="s">
        <v>4035</v>
      </c>
    </row>
    <row r="1307" spans="1:2">
      <c r="A1307" s="10" t="s">
        <v>4036</v>
      </c>
      <c r="B1307" s="10" t="s">
        <v>4037</v>
      </c>
    </row>
    <row r="1308" spans="1:2">
      <c r="A1308" s="10" t="s">
        <v>4038</v>
      </c>
      <c r="B1308" s="10" t="s">
        <v>4039</v>
      </c>
    </row>
    <row r="1309" spans="1:2">
      <c r="A1309" s="10" t="s">
        <v>4040</v>
      </c>
      <c r="B1309" s="10" t="s">
        <v>4041</v>
      </c>
    </row>
    <row r="1310" spans="1:2">
      <c r="A1310" s="10" t="s">
        <v>4042</v>
      </c>
      <c r="B1310" s="10" t="s">
        <v>4043</v>
      </c>
    </row>
    <row r="1311" spans="1:2">
      <c r="A1311" s="10" t="s">
        <v>4044</v>
      </c>
      <c r="B1311" s="10" t="s">
        <v>4045</v>
      </c>
    </row>
    <row r="1312" spans="1:2">
      <c r="A1312" s="10" t="s">
        <v>4046</v>
      </c>
      <c r="B1312" s="10" t="s">
        <v>4047</v>
      </c>
    </row>
    <row r="1313" spans="1:2">
      <c r="A1313" s="10" t="s">
        <v>4048</v>
      </c>
      <c r="B1313" s="10" t="s">
        <v>4049</v>
      </c>
    </row>
    <row r="1314" spans="1:2">
      <c r="A1314" s="10" t="s">
        <v>4050</v>
      </c>
      <c r="B1314" s="10" t="s">
        <v>4051</v>
      </c>
    </row>
    <row r="1315" spans="1:2">
      <c r="A1315" s="10" t="s">
        <v>4052</v>
      </c>
      <c r="B1315" s="10" t="s">
        <v>4053</v>
      </c>
    </row>
    <row r="1316" spans="1:2">
      <c r="A1316" s="10" t="s">
        <v>4054</v>
      </c>
      <c r="B1316" s="10" t="s">
        <v>4055</v>
      </c>
    </row>
    <row r="1317" spans="1:2">
      <c r="A1317" s="10" t="s">
        <v>4056</v>
      </c>
      <c r="B1317" s="10" t="s">
        <v>4057</v>
      </c>
    </row>
    <row r="1318" spans="1:2">
      <c r="A1318" s="10" t="s">
        <v>4058</v>
      </c>
      <c r="B1318" s="10" t="s">
        <v>2604</v>
      </c>
    </row>
    <row r="1319" spans="1:2">
      <c r="A1319" s="10" t="s">
        <v>4059</v>
      </c>
      <c r="B1319" s="10" t="s">
        <v>4060</v>
      </c>
    </row>
    <row r="1320" spans="1:2">
      <c r="A1320" s="10" t="s">
        <v>4061</v>
      </c>
      <c r="B1320" s="10" t="s">
        <v>4062</v>
      </c>
    </row>
    <row r="1321" spans="1:2">
      <c r="A1321" s="10" t="s">
        <v>4063</v>
      </c>
      <c r="B1321" s="10" t="s">
        <v>4064</v>
      </c>
    </row>
    <row r="1322" spans="1:2">
      <c r="A1322" s="10" t="s">
        <v>4065</v>
      </c>
      <c r="B1322" s="10" t="s">
        <v>4066</v>
      </c>
    </row>
    <row r="1323" spans="1:2">
      <c r="A1323" s="10" t="s">
        <v>4067</v>
      </c>
      <c r="B1323" s="10" t="s">
        <v>4068</v>
      </c>
    </row>
    <row r="1324" spans="1:2">
      <c r="A1324" s="10" t="s">
        <v>4069</v>
      </c>
      <c r="B1324" s="10" t="s">
        <v>1657</v>
      </c>
    </row>
    <row r="1325" spans="1:2">
      <c r="A1325" s="10" t="s">
        <v>4070</v>
      </c>
      <c r="B1325" s="10" t="s">
        <v>1675</v>
      </c>
    </row>
    <row r="1326" spans="1:2">
      <c r="A1326" s="10" t="s">
        <v>4071</v>
      </c>
      <c r="B1326" s="10" t="s">
        <v>2079</v>
      </c>
    </row>
    <row r="1327" spans="1:2">
      <c r="A1327" s="10" t="s">
        <v>4072</v>
      </c>
      <c r="B1327" s="10" t="s">
        <v>3129</v>
      </c>
    </row>
    <row r="1328" spans="1:2">
      <c r="A1328" s="10" t="s">
        <v>4073</v>
      </c>
      <c r="B1328" s="10" t="s">
        <v>4074</v>
      </c>
    </row>
    <row r="1329" spans="1:2">
      <c r="A1329" s="10" t="s">
        <v>4075</v>
      </c>
      <c r="B1329" s="10" t="s">
        <v>4076</v>
      </c>
    </row>
    <row r="1330" spans="1:2">
      <c r="A1330" s="10" t="s">
        <v>4077</v>
      </c>
      <c r="B1330" s="10" t="s">
        <v>4078</v>
      </c>
    </row>
    <row r="1331" spans="1:2">
      <c r="A1331" s="10" t="s">
        <v>4079</v>
      </c>
      <c r="B1331" s="10" t="s">
        <v>4080</v>
      </c>
    </row>
    <row r="1332" spans="1:2">
      <c r="A1332" s="10" t="s">
        <v>4081</v>
      </c>
      <c r="B1332" s="10" t="s">
        <v>4082</v>
      </c>
    </row>
    <row r="1333" spans="1:2">
      <c r="A1333" s="10" t="s">
        <v>4083</v>
      </c>
      <c r="B1333" s="10" t="s">
        <v>4084</v>
      </c>
    </row>
    <row r="1334" spans="1:2">
      <c r="A1334" s="10" t="s">
        <v>4085</v>
      </c>
      <c r="B1334" s="10" t="s">
        <v>4086</v>
      </c>
    </row>
    <row r="1335" spans="1:2">
      <c r="A1335" s="10" t="s">
        <v>4087</v>
      </c>
      <c r="B1335" s="10" t="s">
        <v>4088</v>
      </c>
    </row>
    <row r="1336" spans="1:2">
      <c r="A1336" s="10" t="s">
        <v>4089</v>
      </c>
      <c r="B1336" s="10" t="s">
        <v>4090</v>
      </c>
    </row>
    <row r="1337" spans="1:2">
      <c r="A1337" s="10" t="s">
        <v>4091</v>
      </c>
      <c r="B1337" s="10" t="s">
        <v>2543</v>
      </c>
    </row>
    <row r="1338" spans="1:2">
      <c r="A1338" s="10" t="s">
        <v>4092</v>
      </c>
      <c r="B1338" s="10" t="s">
        <v>4093</v>
      </c>
    </row>
    <row r="1339" spans="1:2">
      <c r="A1339" s="10" t="s">
        <v>4094</v>
      </c>
      <c r="B1339" s="10" t="s">
        <v>4095</v>
      </c>
    </row>
    <row r="1340" spans="1:2">
      <c r="A1340" s="10" t="s">
        <v>4096</v>
      </c>
      <c r="B1340" s="10" t="s">
        <v>4097</v>
      </c>
    </row>
    <row r="1341" spans="1:2">
      <c r="A1341" s="10" t="s">
        <v>4098</v>
      </c>
      <c r="B1341" s="10" t="s">
        <v>4099</v>
      </c>
    </row>
    <row r="1342" spans="1:2">
      <c r="A1342" s="10" t="s">
        <v>4100</v>
      </c>
      <c r="B1342" s="10" t="s">
        <v>3129</v>
      </c>
    </row>
    <row r="1343" spans="1:2">
      <c r="A1343" s="10" t="s">
        <v>4101</v>
      </c>
      <c r="B1343" s="10" t="s">
        <v>4102</v>
      </c>
    </row>
    <row r="1344" spans="1:2">
      <c r="A1344" s="10" t="s">
        <v>4103</v>
      </c>
      <c r="B1344" s="10" t="s">
        <v>4104</v>
      </c>
    </row>
    <row r="1345" spans="1:2">
      <c r="A1345" s="10" t="s">
        <v>4105</v>
      </c>
      <c r="B1345" s="10" t="s">
        <v>4106</v>
      </c>
    </row>
    <row r="1346" spans="1:2">
      <c r="A1346" s="10" t="s">
        <v>4107</v>
      </c>
      <c r="B1346" s="10" t="s">
        <v>4108</v>
      </c>
    </row>
    <row r="1347" spans="1:2">
      <c r="A1347" s="10" t="s">
        <v>4109</v>
      </c>
      <c r="B1347" s="10" t="s">
        <v>4110</v>
      </c>
    </row>
    <row r="1348" spans="1:2">
      <c r="A1348" s="10" t="s">
        <v>4111</v>
      </c>
      <c r="B1348" s="10" t="s">
        <v>4112</v>
      </c>
    </row>
    <row r="1349" spans="1:2">
      <c r="A1349" s="10" t="s">
        <v>4113</v>
      </c>
      <c r="B1349" s="10" t="s">
        <v>4114</v>
      </c>
    </row>
    <row r="1350" spans="1:2">
      <c r="A1350" s="10" t="s">
        <v>4115</v>
      </c>
      <c r="B1350" s="10" t="s">
        <v>1841</v>
      </c>
    </row>
    <row r="1351" spans="1:2">
      <c r="A1351" s="10" t="s">
        <v>4116</v>
      </c>
      <c r="B1351" s="10" t="s">
        <v>4117</v>
      </c>
    </row>
    <row r="1352" spans="1:2">
      <c r="A1352" s="10" t="s">
        <v>4118</v>
      </c>
      <c r="B1352" s="10" t="s">
        <v>4119</v>
      </c>
    </row>
    <row r="1353" spans="1:2">
      <c r="A1353" s="10" t="s">
        <v>4120</v>
      </c>
      <c r="B1353" s="10" t="s">
        <v>4121</v>
      </c>
    </row>
    <row r="1354" spans="1:2">
      <c r="A1354" s="10" t="s">
        <v>4122</v>
      </c>
      <c r="B1354" s="10" t="s">
        <v>2780</v>
      </c>
    </row>
    <row r="1355" spans="1:2">
      <c r="A1355" s="10" t="s">
        <v>4123</v>
      </c>
      <c r="B1355" s="10" t="s">
        <v>4124</v>
      </c>
    </row>
    <row r="1356" spans="1:2">
      <c r="A1356" s="10" t="s">
        <v>4125</v>
      </c>
      <c r="B1356" s="10" t="s">
        <v>4126</v>
      </c>
    </row>
    <row r="1357" spans="1:2">
      <c r="A1357" s="10" t="s">
        <v>4127</v>
      </c>
      <c r="B1357" s="10" t="s">
        <v>4128</v>
      </c>
    </row>
    <row r="1358" spans="1:2">
      <c r="A1358" s="10" t="s">
        <v>4129</v>
      </c>
      <c r="B1358" s="10" t="s">
        <v>4130</v>
      </c>
    </row>
    <row r="1359" spans="1:2">
      <c r="A1359" s="10" t="s">
        <v>4131</v>
      </c>
      <c r="B1359" s="10" t="s">
        <v>4132</v>
      </c>
    </row>
    <row r="1360" spans="1:2">
      <c r="A1360" s="10" t="s">
        <v>4133</v>
      </c>
      <c r="B1360" s="10" t="s">
        <v>4134</v>
      </c>
    </row>
    <row r="1361" spans="1:2">
      <c r="A1361" s="10" t="s">
        <v>4135</v>
      </c>
      <c r="B1361" s="10" t="s">
        <v>4136</v>
      </c>
    </row>
    <row r="1362" spans="1:2">
      <c r="A1362" s="10" t="s">
        <v>4137</v>
      </c>
      <c r="B1362" s="10" t="s">
        <v>4138</v>
      </c>
    </row>
    <row r="1363" spans="1:2">
      <c r="A1363" s="10" t="s">
        <v>4139</v>
      </c>
      <c r="B1363" s="10" t="s">
        <v>4140</v>
      </c>
    </row>
    <row r="1364" spans="1:2">
      <c r="A1364" s="10" t="s">
        <v>4141</v>
      </c>
      <c r="B1364" s="10" t="s">
        <v>4142</v>
      </c>
    </row>
    <row r="1365" spans="1:2">
      <c r="A1365" s="10" t="s">
        <v>4143</v>
      </c>
      <c r="B1365" s="10" t="s">
        <v>4144</v>
      </c>
    </row>
    <row r="1366" spans="1:2">
      <c r="A1366" s="10" t="s">
        <v>4145</v>
      </c>
      <c r="B1366" s="10" t="s">
        <v>4146</v>
      </c>
    </row>
    <row r="1367" spans="1:2">
      <c r="A1367" s="10" t="s">
        <v>4147</v>
      </c>
      <c r="B1367" s="10" t="s">
        <v>4148</v>
      </c>
    </row>
    <row r="1368" spans="1:2">
      <c r="A1368" s="10" t="s">
        <v>4149</v>
      </c>
      <c r="B1368" s="10" t="s">
        <v>4150</v>
      </c>
    </row>
    <row r="1369" spans="1:2">
      <c r="A1369" s="10" t="s">
        <v>4151</v>
      </c>
      <c r="B1369" s="10" t="s">
        <v>3436</v>
      </c>
    </row>
    <row r="1370" spans="1:2">
      <c r="A1370" s="10" t="s">
        <v>4152</v>
      </c>
      <c r="B1370" s="10" t="s">
        <v>4153</v>
      </c>
    </row>
    <row r="1371" spans="1:2">
      <c r="A1371" s="10" t="s">
        <v>4154</v>
      </c>
      <c r="B1371" s="10" t="s">
        <v>4155</v>
      </c>
    </row>
    <row r="1372" spans="1:2">
      <c r="A1372" s="10" t="s">
        <v>4156</v>
      </c>
      <c r="B1372" s="10" t="s">
        <v>4157</v>
      </c>
    </row>
    <row r="1373" spans="1:2">
      <c r="A1373" s="10" t="s">
        <v>4158</v>
      </c>
      <c r="B1373" s="10" t="s">
        <v>4159</v>
      </c>
    </row>
    <row r="1374" spans="1:2">
      <c r="A1374" s="10" t="s">
        <v>4160</v>
      </c>
      <c r="B1374" s="10" t="s">
        <v>4161</v>
      </c>
    </row>
    <row r="1375" spans="1:2">
      <c r="A1375" s="10" t="s">
        <v>4162</v>
      </c>
      <c r="B1375" s="10" t="s">
        <v>4163</v>
      </c>
    </row>
    <row r="1376" spans="1:2">
      <c r="A1376" s="10" t="s">
        <v>4164</v>
      </c>
      <c r="B1376" s="10" t="s">
        <v>1841</v>
      </c>
    </row>
    <row r="1377" spans="1:2">
      <c r="A1377" s="10" t="s">
        <v>4165</v>
      </c>
      <c r="B1377" s="10" t="s">
        <v>3048</v>
      </c>
    </row>
    <row r="1378" spans="1:2">
      <c r="A1378" s="10" t="s">
        <v>4166</v>
      </c>
      <c r="B1378" s="10" t="s">
        <v>4167</v>
      </c>
    </row>
    <row r="1379" spans="1:2">
      <c r="A1379" s="10" t="s">
        <v>4168</v>
      </c>
      <c r="B1379" s="10" t="s">
        <v>4169</v>
      </c>
    </row>
    <row r="1380" spans="1:2">
      <c r="A1380" s="10" t="s">
        <v>4170</v>
      </c>
      <c r="B1380" s="10" t="s">
        <v>4171</v>
      </c>
    </row>
    <row r="1381" spans="1:2">
      <c r="A1381" s="10" t="s">
        <v>4172</v>
      </c>
      <c r="B1381" s="10" t="s">
        <v>4173</v>
      </c>
    </row>
    <row r="1382" spans="1:2">
      <c r="A1382" s="10" t="s">
        <v>4174</v>
      </c>
      <c r="B1382" s="10" t="s">
        <v>1841</v>
      </c>
    </row>
    <row r="1383" spans="1:2">
      <c r="A1383" s="10" t="s">
        <v>4175</v>
      </c>
      <c r="B1383" s="10" t="s">
        <v>4176</v>
      </c>
    </row>
    <row r="1384" spans="1:2">
      <c r="A1384" s="10" t="s">
        <v>4177</v>
      </c>
      <c r="B1384" s="10" t="s">
        <v>4178</v>
      </c>
    </row>
    <row r="1385" spans="1:2">
      <c r="A1385" s="10" t="s">
        <v>4179</v>
      </c>
      <c r="B1385" s="10" t="s">
        <v>4180</v>
      </c>
    </row>
    <row r="1386" spans="1:2">
      <c r="A1386" s="10" t="s">
        <v>4181</v>
      </c>
      <c r="B1386" s="10" t="s">
        <v>4182</v>
      </c>
    </row>
    <row r="1387" spans="1:2">
      <c r="A1387" s="10" t="s">
        <v>4183</v>
      </c>
      <c r="B1387" s="10" t="s">
        <v>4184</v>
      </c>
    </row>
    <row r="1388" spans="1:2">
      <c r="A1388" s="10" t="s">
        <v>4185</v>
      </c>
      <c r="B1388" s="10" t="s">
        <v>4186</v>
      </c>
    </row>
    <row r="1389" spans="1:2">
      <c r="A1389" s="10" t="s">
        <v>4187</v>
      </c>
      <c r="B1389" s="10" t="s">
        <v>4188</v>
      </c>
    </row>
    <row r="1390" spans="1:2">
      <c r="A1390" s="10" t="s">
        <v>4189</v>
      </c>
      <c r="B1390" s="10" t="s">
        <v>1943</v>
      </c>
    </row>
    <row r="1391" spans="1:2">
      <c r="A1391" s="10" t="s">
        <v>4190</v>
      </c>
      <c r="B1391" s="10" t="s">
        <v>4191</v>
      </c>
    </row>
    <row r="1392" spans="1:2">
      <c r="A1392" s="10" t="s">
        <v>4192</v>
      </c>
      <c r="B1392" s="10" t="s">
        <v>4193</v>
      </c>
    </row>
    <row r="1393" spans="1:2">
      <c r="A1393" s="10" t="s">
        <v>4194</v>
      </c>
      <c r="B1393" s="10" t="s">
        <v>4195</v>
      </c>
    </row>
    <row r="1394" spans="1:2">
      <c r="A1394" s="10" t="s">
        <v>4196</v>
      </c>
      <c r="B1394" s="10" t="s">
        <v>4197</v>
      </c>
    </row>
    <row r="1395" spans="1:2">
      <c r="A1395" s="10" t="s">
        <v>4198</v>
      </c>
      <c r="B1395" s="10" t="s">
        <v>4199</v>
      </c>
    </row>
    <row r="1396" spans="1:2">
      <c r="A1396" s="10" t="s">
        <v>4200</v>
      </c>
      <c r="B1396" s="10" t="s">
        <v>1697</v>
      </c>
    </row>
    <row r="1397" spans="1:2">
      <c r="A1397" s="10" t="s">
        <v>4201</v>
      </c>
      <c r="B1397" s="10" t="s">
        <v>4202</v>
      </c>
    </row>
    <row r="1398" spans="1:2">
      <c r="A1398" s="10" t="s">
        <v>4203</v>
      </c>
      <c r="B1398" s="10" t="s">
        <v>4204</v>
      </c>
    </row>
    <row r="1399" spans="1:2">
      <c r="A1399" s="10" t="s">
        <v>4205</v>
      </c>
      <c r="B1399" s="10" t="s">
        <v>4206</v>
      </c>
    </row>
    <row r="1400" spans="1:2">
      <c r="A1400" s="10" t="s">
        <v>4207</v>
      </c>
      <c r="B1400" s="10" t="s">
        <v>4208</v>
      </c>
    </row>
    <row r="1401" spans="1:2">
      <c r="A1401" s="10" t="s">
        <v>4209</v>
      </c>
      <c r="B1401" s="10" t="s">
        <v>4210</v>
      </c>
    </row>
    <row r="1402" spans="1:2">
      <c r="A1402" s="10" t="s">
        <v>4211</v>
      </c>
      <c r="B1402" s="10" t="s">
        <v>4212</v>
      </c>
    </row>
    <row r="1403" spans="1:2">
      <c r="A1403" s="10" t="s">
        <v>4213</v>
      </c>
      <c r="B1403" s="10" t="s">
        <v>4214</v>
      </c>
    </row>
    <row r="1404" spans="1:2">
      <c r="A1404" s="10" t="s">
        <v>4215</v>
      </c>
      <c r="B1404" s="10" t="s">
        <v>4216</v>
      </c>
    </row>
    <row r="1405" spans="1:2">
      <c r="A1405" s="10" t="s">
        <v>4217</v>
      </c>
      <c r="B1405" s="10" t="s">
        <v>4218</v>
      </c>
    </row>
    <row r="1406" spans="1:2">
      <c r="A1406" s="10" t="s">
        <v>4219</v>
      </c>
      <c r="B1406" s="10" t="s">
        <v>4220</v>
      </c>
    </row>
    <row r="1407" spans="1:2">
      <c r="A1407" s="10" t="s">
        <v>4221</v>
      </c>
      <c r="B1407" s="10" t="s">
        <v>4222</v>
      </c>
    </row>
    <row r="1408" spans="1:2">
      <c r="A1408" s="10" t="s">
        <v>4223</v>
      </c>
      <c r="B1408" s="10" t="s">
        <v>4224</v>
      </c>
    </row>
    <row r="1409" spans="1:2">
      <c r="A1409" s="10" t="s">
        <v>4225</v>
      </c>
      <c r="B1409" s="10" t="s">
        <v>2780</v>
      </c>
    </row>
    <row r="1410" spans="1:2">
      <c r="A1410" s="10" t="s">
        <v>4226</v>
      </c>
      <c r="B1410" s="10" t="s">
        <v>4227</v>
      </c>
    </row>
    <row r="1411" spans="1:2">
      <c r="A1411" s="10" t="s">
        <v>4228</v>
      </c>
      <c r="B1411" s="10" t="s">
        <v>4229</v>
      </c>
    </row>
    <row r="1412" spans="1:2">
      <c r="A1412" s="10" t="s">
        <v>4230</v>
      </c>
      <c r="B1412" s="10" t="s">
        <v>3242</v>
      </c>
    </row>
    <row r="1413" spans="1:2">
      <c r="A1413" s="10" t="s">
        <v>4231</v>
      </c>
      <c r="B1413" s="10" t="s">
        <v>1839</v>
      </c>
    </row>
    <row r="1414" spans="1:2">
      <c r="A1414" s="10" t="s">
        <v>4232</v>
      </c>
      <c r="B1414" s="10" t="s">
        <v>4233</v>
      </c>
    </row>
    <row r="1415" spans="1:2">
      <c r="A1415" s="10" t="s">
        <v>4234</v>
      </c>
      <c r="B1415" s="10" t="s">
        <v>1784</v>
      </c>
    </row>
    <row r="1416" spans="1:2">
      <c r="A1416" s="10" t="s">
        <v>4235</v>
      </c>
      <c r="B1416" s="10" t="s">
        <v>4236</v>
      </c>
    </row>
    <row r="1417" spans="1:2">
      <c r="A1417" s="10" t="s">
        <v>4237</v>
      </c>
      <c r="B1417" s="10" t="s">
        <v>4238</v>
      </c>
    </row>
    <row r="1418" spans="1:2">
      <c r="A1418" s="10" t="s">
        <v>4239</v>
      </c>
      <c r="B1418" s="10" t="s">
        <v>4240</v>
      </c>
    </row>
    <row r="1419" spans="1:2">
      <c r="A1419" s="10" t="s">
        <v>4241</v>
      </c>
      <c r="B1419" s="10" t="s">
        <v>4242</v>
      </c>
    </row>
    <row r="1420" spans="1:2">
      <c r="A1420" s="10" t="s">
        <v>4243</v>
      </c>
      <c r="B1420" s="10" t="s">
        <v>4244</v>
      </c>
    </row>
    <row r="1421" spans="1:2">
      <c r="A1421" s="10" t="s">
        <v>4245</v>
      </c>
      <c r="B1421" s="10" t="s">
        <v>3213</v>
      </c>
    </row>
    <row r="1422" spans="1:2">
      <c r="A1422" s="10" t="s">
        <v>4246</v>
      </c>
      <c r="B1422" s="10" t="s">
        <v>2067</v>
      </c>
    </row>
    <row r="1423" spans="1:2">
      <c r="A1423" s="10" t="s">
        <v>4247</v>
      </c>
      <c r="B1423" s="10" t="s">
        <v>4248</v>
      </c>
    </row>
    <row r="1424" spans="1:2">
      <c r="A1424" s="10" t="s">
        <v>4249</v>
      </c>
      <c r="B1424" s="10" t="s">
        <v>2635</v>
      </c>
    </row>
    <row r="1425" spans="1:2">
      <c r="A1425" s="10" t="s">
        <v>4250</v>
      </c>
      <c r="B1425" s="10" t="s">
        <v>4251</v>
      </c>
    </row>
    <row r="1426" spans="1:2">
      <c r="A1426" s="10" t="s">
        <v>4252</v>
      </c>
      <c r="B1426" s="10" t="s">
        <v>4253</v>
      </c>
    </row>
    <row r="1427" spans="1:2">
      <c r="A1427" s="10" t="s">
        <v>4254</v>
      </c>
      <c r="B1427" s="10" t="s">
        <v>4255</v>
      </c>
    </row>
    <row r="1428" spans="1:2">
      <c r="A1428" s="10" t="s">
        <v>4256</v>
      </c>
      <c r="B1428" s="10" t="s">
        <v>4257</v>
      </c>
    </row>
    <row r="1429" spans="1:2">
      <c r="A1429" s="10" t="s">
        <v>4258</v>
      </c>
      <c r="B1429" s="10" t="s">
        <v>4259</v>
      </c>
    </row>
    <row r="1430" spans="1:2">
      <c r="A1430" s="10" t="s">
        <v>4260</v>
      </c>
      <c r="B1430" s="10" t="s">
        <v>4261</v>
      </c>
    </row>
    <row r="1431" spans="1:2">
      <c r="A1431" s="10" t="s">
        <v>4262</v>
      </c>
      <c r="B1431" s="10" t="s">
        <v>4263</v>
      </c>
    </row>
    <row r="1432" spans="1:2">
      <c r="A1432" s="10" t="s">
        <v>4264</v>
      </c>
      <c r="B1432" s="10" t="s">
        <v>4265</v>
      </c>
    </row>
    <row r="1433" spans="1:2">
      <c r="A1433" s="10" t="s">
        <v>4266</v>
      </c>
      <c r="B1433" s="10" t="s">
        <v>4267</v>
      </c>
    </row>
    <row r="1434" spans="1:2">
      <c r="A1434" s="10" t="s">
        <v>4268</v>
      </c>
      <c r="B1434" s="10" t="s">
        <v>4269</v>
      </c>
    </row>
    <row r="1435" spans="1:2">
      <c r="A1435" s="10" t="s">
        <v>4270</v>
      </c>
      <c r="B1435" s="10" t="s">
        <v>4271</v>
      </c>
    </row>
    <row r="1436" spans="1:2">
      <c r="A1436" s="10" t="s">
        <v>4272</v>
      </c>
      <c r="B1436" s="10" t="s">
        <v>4273</v>
      </c>
    </row>
    <row r="1437" spans="1:2">
      <c r="A1437" s="10" t="s">
        <v>4274</v>
      </c>
      <c r="B1437" s="10" t="s">
        <v>4275</v>
      </c>
    </row>
    <row r="1438" spans="1:2">
      <c r="A1438" s="10" t="s">
        <v>4276</v>
      </c>
      <c r="B1438" s="10" t="s">
        <v>4277</v>
      </c>
    </row>
    <row r="1439" spans="1:2">
      <c r="A1439" s="10" t="s">
        <v>4278</v>
      </c>
      <c r="B1439" s="10" t="s">
        <v>4279</v>
      </c>
    </row>
    <row r="1440" spans="1:2">
      <c r="A1440" s="10" t="s">
        <v>4280</v>
      </c>
      <c r="B1440" s="10" t="s">
        <v>4281</v>
      </c>
    </row>
    <row r="1441" spans="1:2">
      <c r="A1441" s="10" t="s">
        <v>4282</v>
      </c>
      <c r="B1441" s="10" t="s">
        <v>4283</v>
      </c>
    </row>
    <row r="1442" spans="1:2">
      <c r="A1442" s="10" t="s">
        <v>4284</v>
      </c>
      <c r="B1442" s="10" t="s">
        <v>4285</v>
      </c>
    </row>
    <row r="1443" spans="1:2">
      <c r="A1443" s="10" t="s">
        <v>4286</v>
      </c>
      <c r="B1443" s="10" t="s">
        <v>4287</v>
      </c>
    </row>
    <row r="1444" spans="1:2">
      <c r="A1444" s="10" t="s">
        <v>4288</v>
      </c>
      <c r="B1444" s="10" t="s">
        <v>4289</v>
      </c>
    </row>
    <row r="1445" spans="1:2">
      <c r="A1445" s="10" t="s">
        <v>4290</v>
      </c>
      <c r="B1445" s="10" t="s">
        <v>4291</v>
      </c>
    </row>
    <row r="1446" spans="1:2">
      <c r="A1446" s="10" t="s">
        <v>4292</v>
      </c>
      <c r="B1446" s="10" t="s">
        <v>4293</v>
      </c>
    </row>
    <row r="1447" spans="1:2">
      <c r="A1447" s="10" t="s">
        <v>4294</v>
      </c>
      <c r="B1447" s="10" t="s">
        <v>2163</v>
      </c>
    </row>
    <row r="1448" spans="1:2">
      <c r="A1448" s="10" t="s">
        <v>4295</v>
      </c>
      <c r="B1448" s="10" t="s">
        <v>4296</v>
      </c>
    </row>
    <row r="1449" spans="1:2">
      <c r="A1449" s="10" t="s">
        <v>4297</v>
      </c>
      <c r="B1449" s="10" t="s">
        <v>4298</v>
      </c>
    </row>
    <row r="1450" spans="1:2">
      <c r="A1450" s="10" t="s">
        <v>4299</v>
      </c>
      <c r="B1450" s="10" t="s">
        <v>4300</v>
      </c>
    </row>
    <row r="1451" spans="1:2">
      <c r="A1451" s="10" t="s">
        <v>4301</v>
      </c>
      <c r="B1451" s="10" t="s">
        <v>4302</v>
      </c>
    </row>
    <row r="1452" spans="1:2">
      <c r="A1452" s="10" t="s">
        <v>4303</v>
      </c>
      <c r="B1452" s="10" t="s">
        <v>4304</v>
      </c>
    </row>
    <row r="1453" spans="1:2">
      <c r="A1453" s="10" t="s">
        <v>4305</v>
      </c>
      <c r="B1453" s="10" t="s">
        <v>4306</v>
      </c>
    </row>
    <row r="1454" spans="1:2">
      <c r="A1454" s="10" t="s">
        <v>4307</v>
      </c>
      <c r="B1454" s="10" t="s">
        <v>4308</v>
      </c>
    </row>
    <row r="1455" spans="1:2">
      <c r="A1455" s="10" t="s">
        <v>4309</v>
      </c>
      <c r="B1455" s="10" t="s">
        <v>4310</v>
      </c>
    </row>
    <row r="1456" spans="1:2">
      <c r="A1456" s="10" t="s">
        <v>4311</v>
      </c>
      <c r="B1456" s="10" t="s">
        <v>4312</v>
      </c>
    </row>
    <row r="1457" spans="1:2">
      <c r="A1457" s="10" t="s">
        <v>4313</v>
      </c>
      <c r="B1457" s="10" t="s">
        <v>4314</v>
      </c>
    </row>
    <row r="1458" spans="1:2">
      <c r="A1458" s="10" t="s">
        <v>4315</v>
      </c>
      <c r="B1458" s="10" t="s">
        <v>4316</v>
      </c>
    </row>
    <row r="1459" spans="1:2">
      <c r="A1459" s="10" t="s">
        <v>4317</v>
      </c>
      <c r="B1459" s="10" t="s">
        <v>4318</v>
      </c>
    </row>
    <row r="1460" spans="1:2">
      <c r="A1460" s="10" t="s">
        <v>4319</v>
      </c>
      <c r="B1460" s="10" t="s">
        <v>2235</v>
      </c>
    </row>
    <row r="1461" spans="1:2">
      <c r="A1461" s="10" t="s">
        <v>4320</v>
      </c>
      <c r="B1461" s="10" t="s">
        <v>4321</v>
      </c>
    </row>
    <row r="1462" spans="1:2">
      <c r="A1462" s="10" t="s">
        <v>4322</v>
      </c>
      <c r="B1462" s="10" t="s">
        <v>4323</v>
      </c>
    </row>
    <row r="1463" spans="1:2">
      <c r="A1463" s="10" t="s">
        <v>4324</v>
      </c>
      <c r="B1463" s="10" t="s">
        <v>4325</v>
      </c>
    </row>
    <row r="1464" spans="1:2">
      <c r="A1464" s="10" t="s">
        <v>4326</v>
      </c>
      <c r="B1464" s="10" t="s">
        <v>4327</v>
      </c>
    </row>
    <row r="1465" spans="1:2">
      <c r="A1465" s="10" t="s">
        <v>4328</v>
      </c>
      <c r="B1465" s="10" t="s">
        <v>4329</v>
      </c>
    </row>
    <row r="1466" spans="1:2">
      <c r="A1466" s="10" t="s">
        <v>4330</v>
      </c>
      <c r="B1466" s="10" t="s">
        <v>4331</v>
      </c>
    </row>
    <row r="1467" spans="1:2">
      <c r="A1467" s="10" t="s">
        <v>4332</v>
      </c>
      <c r="B1467" s="10" t="s">
        <v>4333</v>
      </c>
    </row>
    <row r="1468" spans="1:2">
      <c r="A1468" s="10" t="s">
        <v>4334</v>
      </c>
      <c r="B1468" s="10" t="s">
        <v>4335</v>
      </c>
    </row>
    <row r="1469" spans="1:2">
      <c r="A1469" s="10" t="s">
        <v>4336</v>
      </c>
      <c r="B1469" s="10" t="s">
        <v>4337</v>
      </c>
    </row>
    <row r="1470" spans="1:2">
      <c r="A1470" s="10" t="s">
        <v>4338</v>
      </c>
      <c r="B1470" s="10" t="s">
        <v>4339</v>
      </c>
    </row>
    <row r="1471" spans="1:2">
      <c r="A1471" s="10" t="s">
        <v>4340</v>
      </c>
      <c r="B1471" s="10" t="s">
        <v>4341</v>
      </c>
    </row>
    <row r="1472" spans="1:2">
      <c r="A1472" s="10" t="s">
        <v>4342</v>
      </c>
      <c r="B1472" s="10" t="s">
        <v>4343</v>
      </c>
    </row>
    <row r="1473" spans="1:2">
      <c r="A1473" s="10" t="s">
        <v>4344</v>
      </c>
      <c r="B1473" s="10" t="s">
        <v>4318</v>
      </c>
    </row>
    <row r="1474" spans="1:2">
      <c r="A1474" s="10" t="s">
        <v>4345</v>
      </c>
      <c r="B1474" s="10" t="s">
        <v>4346</v>
      </c>
    </row>
    <row r="1475" spans="1:2">
      <c r="A1475" s="10" t="s">
        <v>4347</v>
      </c>
      <c r="B1475" s="10" t="s">
        <v>4348</v>
      </c>
    </row>
    <row r="1476" spans="1:2">
      <c r="A1476" s="10" t="s">
        <v>4349</v>
      </c>
      <c r="B1476" s="10" t="s">
        <v>4350</v>
      </c>
    </row>
    <row r="1477" spans="1:2">
      <c r="A1477" s="10" t="s">
        <v>4351</v>
      </c>
      <c r="B1477" s="10" t="s">
        <v>4352</v>
      </c>
    </row>
    <row r="1478" spans="1:2">
      <c r="A1478" s="10" t="s">
        <v>4353</v>
      </c>
      <c r="B1478" s="10" t="s">
        <v>4354</v>
      </c>
    </row>
    <row r="1479" spans="1:2">
      <c r="A1479" s="10" t="s">
        <v>4355</v>
      </c>
      <c r="B1479" s="10" t="s">
        <v>4356</v>
      </c>
    </row>
    <row r="1480" spans="1:2">
      <c r="A1480" s="10" t="s">
        <v>4357</v>
      </c>
      <c r="B1480" s="10" t="s">
        <v>4358</v>
      </c>
    </row>
    <row r="1481" spans="1:2">
      <c r="A1481" s="10" t="s">
        <v>4359</v>
      </c>
      <c r="B1481" s="10" t="s">
        <v>4360</v>
      </c>
    </row>
    <row r="1482" spans="1:2">
      <c r="A1482" s="10" t="s">
        <v>4361</v>
      </c>
      <c r="B1482" s="10" t="s">
        <v>4362</v>
      </c>
    </row>
    <row r="1483" spans="1:2">
      <c r="A1483" s="10" t="s">
        <v>4363</v>
      </c>
      <c r="B1483" s="10" t="s">
        <v>4364</v>
      </c>
    </row>
    <row r="1484" spans="1:2">
      <c r="A1484" s="10" t="s">
        <v>4365</v>
      </c>
      <c r="B1484" s="10" t="s">
        <v>4366</v>
      </c>
    </row>
    <row r="1485" spans="1:2">
      <c r="A1485" s="10" t="s">
        <v>4367</v>
      </c>
      <c r="B1485" s="10" t="s">
        <v>4368</v>
      </c>
    </row>
    <row r="1486" spans="1:2">
      <c r="A1486" s="10" t="s">
        <v>4369</v>
      </c>
      <c r="B1486" s="10" t="s">
        <v>4370</v>
      </c>
    </row>
    <row r="1487" spans="1:2">
      <c r="A1487" s="10" t="s">
        <v>4371</v>
      </c>
      <c r="B1487" s="10" t="s">
        <v>4372</v>
      </c>
    </row>
    <row r="1488" spans="1:2">
      <c r="A1488" s="10" t="s">
        <v>4373</v>
      </c>
      <c r="B1488" s="10" t="s">
        <v>4374</v>
      </c>
    </row>
    <row r="1489" spans="1:2">
      <c r="A1489" s="10" t="s">
        <v>4375</v>
      </c>
      <c r="B1489" s="10" t="s">
        <v>2937</v>
      </c>
    </row>
    <row r="1490" spans="1:2">
      <c r="A1490" s="10" t="s">
        <v>4376</v>
      </c>
      <c r="B1490" s="10" t="s">
        <v>4377</v>
      </c>
    </row>
    <row r="1491" spans="1:2">
      <c r="A1491" s="10" t="s">
        <v>4378</v>
      </c>
      <c r="B1491" s="10" t="s">
        <v>4379</v>
      </c>
    </row>
    <row r="1492" spans="1:2">
      <c r="A1492" s="10" t="s">
        <v>4380</v>
      </c>
      <c r="B1492" s="10" t="s">
        <v>4381</v>
      </c>
    </row>
    <row r="1493" spans="1:2">
      <c r="A1493" s="10" t="s">
        <v>4382</v>
      </c>
      <c r="B1493" s="10" t="s">
        <v>1835</v>
      </c>
    </row>
    <row r="1494" spans="1:2">
      <c r="A1494" s="10" t="s">
        <v>4383</v>
      </c>
      <c r="B1494" s="10" t="s">
        <v>4384</v>
      </c>
    </row>
    <row r="1495" spans="1:2">
      <c r="A1495" s="10" t="s">
        <v>4385</v>
      </c>
      <c r="B1495" s="10" t="s">
        <v>4386</v>
      </c>
    </row>
    <row r="1496" spans="1:2">
      <c r="A1496" s="10" t="s">
        <v>4387</v>
      </c>
      <c r="B1496" s="10" t="s">
        <v>2279</v>
      </c>
    </row>
    <row r="1497" spans="1:2">
      <c r="A1497" s="10" t="s">
        <v>4388</v>
      </c>
      <c r="B1497" s="10" t="s">
        <v>4389</v>
      </c>
    </row>
    <row r="1498" spans="1:2">
      <c r="A1498" s="10" t="s">
        <v>4390</v>
      </c>
      <c r="B1498" s="10" t="s">
        <v>1727</v>
      </c>
    </row>
    <row r="1499" spans="1:2">
      <c r="A1499" s="10" t="s">
        <v>4391</v>
      </c>
      <c r="B1499" s="10" t="s">
        <v>4392</v>
      </c>
    </row>
    <row r="1500" spans="1:2">
      <c r="A1500" s="10" t="s">
        <v>4393</v>
      </c>
      <c r="B1500" s="10" t="s">
        <v>4394</v>
      </c>
    </row>
    <row r="1501" spans="1:2">
      <c r="A1501" s="10" t="s">
        <v>4395</v>
      </c>
      <c r="B1501" s="10" t="s">
        <v>4396</v>
      </c>
    </row>
    <row r="1502" spans="1:2">
      <c r="A1502" s="10" t="s">
        <v>4397</v>
      </c>
      <c r="B1502" s="10" t="s">
        <v>4398</v>
      </c>
    </row>
    <row r="1503" spans="1:2">
      <c r="A1503" s="10" t="s">
        <v>4399</v>
      </c>
      <c r="B1503" s="10" t="s">
        <v>4400</v>
      </c>
    </row>
    <row r="1504" spans="1:2">
      <c r="A1504" s="10" t="s">
        <v>4401</v>
      </c>
      <c r="B1504" s="10" t="s">
        <v>4402</v>
      </c>
    </row>
    <row r="1505" spans="1:2">
      <c r="A1505" s="10" t="s">
        <v>4403</v>
      </c>
      <c r="B1505" s="10" t="s">
        <v>4404</v>
      </c>
    </row>
    <row r="1506" spans="1:2">
      <c r="A1506" s="10" t="s">
        <v>4405</v>
      </c>
      <c r="B1506" s="10" t="s">
        <v>4406</v>
      </c>
    </row>
    <row r="1507" spans="1:2">
      <c r="A1507" s="10" t="s">
        <v>4407</v>
      </c>
      <c r="B1507" s="10" t="s">
        <v>4408</v>
      </c>
    </row>
    <row r="1508" spans="1:2">
      <c r="A1508" s="10" t="s">
        <v>4409</v>
      </c>
      <c r="B1508" s="10" t="s">
        <v>4410</v>
      </c>
    </row>
    <row r="1509" spans="1:2">
      <c r="A1509" s="10" t="s">
        <v>4411</v>
      </c>
      <c r="B1509" s="10" t="s">
        <v>4412</v>
      </c>
    </row>
    <row r="1510" spans="1:2">
      <c r="A1510" s="10" t="s">
        <v>4413</v>
      </c>
      <c r="B1510" s="10" t="s">
        <v>4414</v>
      </c>
    </row>
    <row r="1511" spans="1:2">
      <c r="A1511" s="10" t="s">
        <v>4415</v>
      </c>
      <c r="B1511" s="10" t="s">
        <v>4416</v>
      </c>
    </row>
    <row r="1512" spans="1:2">
      <c r="A1512" s="10" t="s">
        <v>4417</v>
      </c>
      <c r="B1512" s="10" t="s">
        <v>3182</v>
      </c>
    </row>
    <row r="1513" spans="1:2">
      <c r="A1513" s="10" t="s">
        <v>4418</v>
      </c>
      <c r="B1513" s="10" t="s">
        <v>4419</v>
      </c>
    </row>
    <row r="1514" spans="1:2">
      <c r="A1514" s="10" t="s">
        <v>4420</v>
      </c>
      <c r="B1514" s="10" t="s">
        <v>4421</v>
      </c>
    </row>
    <row r="1515" spans="1:2">
      <c r="A1515" s="10" t="s">
        <v>4422</v>
      </c>
      <c r="B1515" s="10" t="s">
        <v>4318</v>
      </c>
    </row>
    <row r="1516" spans="1:2">
      <c r="A1516" s="10" t="s">
        <v>4423</v>
      </c>
      <c r="B1516" s="10" t="s">
        <v>4424</v>
      </c>
    </row>
    <row r="1517" spans="1:2">
      <c r="A1517" s="10" t="s">
        <v>4425</v>
      </c>
      <c r="B1517" s="10" t="s">
        <v>4426</v>
      </c>
    </row>
    <row r="1518" spans="1:2">
      <c r="A1518" s="10" t="s">
        <v>4427</v>
      </c>
      <c r="B1518" s="10" t="s">
        <v>4428</v>
      </c>
    </row>
    <row r="1519" spans="1:2">
      <c r="A1519" s="10" t="s">
        <v>4429</v>
      </c>
      <c r="B1519" s="10" t="s">
        <v>4430</v>
      </c>
    </row>
    <row r="1520" spans="1:2">
      <c r="A1520" s="10" t="s">
        <v>4431</v>
      </c>
      <c r="B1520" s="10" t="s">
        <v>3982</v>
      </c>
    </row>
    <row r="1521" spans="1:2">
      <c r="A1521" s="10" t="s">
        <v>4432</v>
      </c>
      <c r="B1521" s="10" t="s">
        <v>4433</v>
      </c>
    </row>
    <row r="1522" spans="1:2">
      <c r="A1522" s="10" t="s">
        <v>4434</v>
      </c>
      <c r="B1522" s="10" t="s">
        <v>4435</v>
      </c>
    </row>
    <row r="1523" spans="1:2">
      <c r="A1523" s="10" t="s">
        <v>4436</v>
      </c>
      <c r="B1523" s="10" t="s">
        <v>4437</v>
      </c>
    </row>
    <row r="1524" spans="1:2">
      <c r="A1524" s="10" t="s">
        <v>4438</v>
      </c>
      <c r="B1524" s="10" t="s">
        <v>4439</v>
      </c>
    </row>
    <row r="1525" spans="1:2">
      <c r="A1525" s="10" t="s">
        <v>4440</v>
      </c>
      <c r="B1525" s="10" t="s">
        <v>4441</v>
      </c>
    </row>
    <row r="1526" spans="1:2">
      <c r="A1526" s="10" t="s">
        <v>4442</v>
      </c>
      <c r="B1526" s="10" t="s">
        <v>4443</v>
      </c>
    </row>
    <row r="1527" spans="1:2">
      <c r="A1527" s="10" t="s">
        <v>4444</v>
      </c>
      <c r="B1527" s="10" t="s">
        <v>4445</v>
      </c>
    </row>
    <row r="1528" spans="1:2">
      <c r="A1528" s="10" t="s">
        <v>4446</v>
      </c>
      <c r="B1528" s="10" t="s">
        <v>4447</v>
      </c>
    </row>
    <row r="1529" spans="1:2">
      <c r="A1529" s="10" t="s">
        <v>4448</v>
      </c>
      <c r="B1529" s="10" t="s">
        <v>4449</v>
      </c>
    </row>
    <row r="1530" spans="1:2">
      <c r="A1530" s="10" t="s">
        <v>4450</v>
      </c>
      <c r="B1530" s="10" t="s">
        <v>4451</v>
      </c>
    </row>
    <row r="1531" spans="1:2">
      <c r="A1531" s="10" t="s">
        <v>4452</v>
      </c>
      <c r="B1531" s="10" t="s">
        <v>4453</v>
      </c>
    </row>
    <row r="1532" spans="1:2">
      <c r="A1532" s="10" t="s">
        <v>4454</v>
      </c>
      <c r="B1532" s="10" t="s">
        <v>4455</v>
      </c>
    </row>
    <row r="1533" spans="1:2">
      <c r="A1533" s="10" t="s">
        <v>4456</v>
      </c>
      <c r="B1533" s="10" t="s">
        <v>4457</v>
      </c>
    </row>
    <row r="1534" spans="1:2">
      <c r="A1534" s="10" t="s">
        <v>4458</v>
      </c>
      <c r="B1534" s="10" t="s">
        <v>4459</v>
      </c>
    </row>
    <row r="1535" spans="1:2">
      <c r="A1535" s="10" t="s">
        <v>4460</v>
      </c>
      <c r="B1535" s="10" t="s">
        <v>4461</v>
      </c>
    </row>
    <row r="1536" spans="1:2">
      <c r="A1536" s="10" t="s">
        <v>4462</v>
      </c>
      <c r="B1536" s="10" t="s">
        <v>4463</v>
      </c>
    </row>
    <row r="1537" spans="1:2">
      <c r="A1537" s="10" t="s">
        <v>4464</v>
      </c>
      <c r="B1537" s="10" t="s">
        <v>4465</v>
      </c>
    </row>
    <row r="1538" spans="1:2">
      <c r="A1538" s="10" t="s">
        <v>4466</v>
      </c>
      <c r="B1538" s="10" t="s">
        <v>4467</v>
      </c>
    </row>
    <row r="1539" spans="1:2">
      <c r="A1539" s="10" t="s">
        <v>4468</v>
      </c>
      <c r="B1539" s="10" t="s">
        <v>4469</v>
      </c>
    </row>
    <row r="1540" spans="1:2">
      <c r="A1540" s="10" t="s">
        <v>4470</v>
      </c>
      <c r="B1540" s="10" t="s">
        <v>1539</v>
      </c>
    </row>
    <row r="1541" spans="1:2">
      <c r="A1541" s="10" t="s">
        <v>4471</v>
      </c>
      <c r="B1541" s="10" t="s">
        <v>4472</v>
      </c>
    </row>
    <row r="1542" spans="1:2">
      <c r="A1542" s="10" t="s">
        <v>4473</v>
      </c>
      <c r="B1542" s="10" t="s">
        <v>4474</v>
      </c>
    </row>
    <row r="1543" spans="1:2">
      <c r="A1543" s="10" t="s">
        <v>4475</v>
      </c>
      <c r="B1543" s="10" t="s">
        <v>4476</v>
      </c>
    </row>
    <row r="1544" spans="1:2">
      <c r="A1544" s="10" t="s">
        <v>4477</v>
      </c>
      <c r="B1544" s="10" t="s">
        <v>4478</v>
      </c>
    </row>
    <row r="1545" spans="1:2">
      <c r="A1545" s="10" t="s">
        <v>4479</v>
      </c>
      <c r="B1545" s="10" t="s">
        <v>4480</v>
      </c>
    </row>
    <row r="1546" spans="1:2">
      <c r="A1546" s="10" t="s">
        <v>4481</v>
      </c>
      <c r="B1546" s="10" t="s">
        <v>2927</v>
      </c>
    </row>
    <row r="1547" spans="1:2">
      <c r="A1547" s="10" t="s">
        <v>4482</v>
      </c>
      <c r="B1547" s="10" t="s">
        <v>4483</v>
      </c>
    </row>
    <row r="1548" spans="1:2">
      <c r="A1548" s="10" t="s">
        <v>4484</v>
      </c>
      <c r="B1548" s="10" t="s">
        <v>4485</v>
      </c>
    </row>
    <row r="1549" spans="1:2">
      <c r="A1549" s="10" t="s">
        <v>4486</v>
      </c>
      <c r="B1549" s="10" t="s">
        <v>3170</v>
      </c>
    </row>
    <row r="1550" spans="1:2">
      <c r="A1550" s="10" t="s">
        <v>4487</v>
      </c>
      <c r="B1550" s="10" t="s">
        <v>4488</v>
      </c>
    </row>
    <row r="1551" spans="1:2">
      <c r="A1551" s="10" t="s">
        <v>4489</v>
      </c>
      <c r="B1551" s="10" t="s">
        <v>1675</v>
      </c>
    </row>
    <row r="1552" spans="1:2">
      <c r="A1552" s="10" t="s">
        <v>4490</v>
      </c>
      <c r="B1552" s="10" t="s">
        <v>4491</v>
      </c>
    </row>
    <row r="1553" spans="1:2">
      <c r="A1553" s="10" t="s">
        <v>4492</v>
      </c>
      <c r="B1553" s="10" t="s">
        <v>4493</v>
      </c>
    </row>
    <row r="1554" spans="1:2">
      <c r="A1554" s="10" t="s">
        <v>4494</v>
      </c>
      <c r="B1554" s="10" t="s">
        <v>4495</v>
      </c>
    </row>
    <row r="1555" spans="1:2">
      <c r="A1555" s="10" t="s">
        <v>4496</v>
      </c>
      <c r="B1555" s="10" t="s">
        <v>4497</v>
      </c>
    </row>
    <row r="1556" spans="1:2">
      <c r="A1556" s="10" t="s">
        <v>4498</v>
      </c>
      <c r="B1556" s="10" t="s">
        <v>4499</v>
      </c>
    </row>
    <row r="1557" spans="1:2">
      <c r="A1557" s="10" t="s">
        <v>4500</v>
      </c>
      <c r="B1557" s="10" t="s">
        <v>4501</v>
      </c>
    </row>
    <row r="1558" spans="1:2">
      <c r="A1558" s="10" t="s">
        <v>4502</v>
      </c>
      <c r="B1558" s="10" t="s">
        <v>4503</v>
      </c>
    </row>
    <row r="1559" spans="1:2">
      <c r="A1559" s="10" t="s">
        <v>4504</v>
      </c>
      <c r="B1559" s="10" t="s">
        <v>2793</v>
      </c>
    </row>
    <row r="1560" spans="1:2">
      <c r="A1560" s="10" t="s">
        <v>4505</v>
      </c>
      <c r="B1560" s="10" t="s">
        <v>4506</v>
      </c>
    </row>
    <row r="1561" spans="1:2">
      <c r="A1561" s="10" t="s">
        <v>4507</v>
      </c>
      <c r="B1561" s="10" t="s">
        <v>4508</v>
      </c>
    </row>
    <row r="1562" spans="1:2">
      <c r="A1562" s="10" t="s">
        <v>4509</v>
      </c>
      <c r="B1562" s="10" t="s">
        <v>4510</v>
      </c>
    </row>
    <row r="1563" spans="1:2">
      <c r="A1563" s="10" t="s">
        <v>4511</v>
      </c>
      <c r="B1563" s="10" t="s">
        <v>4512</v>
      </c>
    </row>
    <row r="1564" spans="1:2">
      <c r="A1564" s="10" t="s">
        <v>4513</v>
      </c>
      <c r="B1564" s="10" t="s">
        <v>4514</v>
      </c>
    </row>
    <row r="1565" spans="1:2">
      <c r="A1565" s="10" t="s">
        <v>4515</v>
      </c>
      <c r="B1565" s="10" t="s">
        <v>4516</v>
      </c>
    </row>
    <row r="1566" spans="1:2">
      <c r="A1566" s="10" t="s">
        <v>4517</v>
      </c>
      <c r="B1566" s="10" t="s">
        <v>4518</v>
      </c>
    </row>
    <row r="1567" spans="1:2">
      <c r="A1567" s="10" t="s">
        <v>4519</v>
      </c>
      <c r="B1567" s="10" t="s">
        <v>4520</v>
      </c>
    </row>
    <row r="1568" spans="1:2">
      <c r="A1568" s="10" t="s">
        <v>4521</v>
      </c>
      <c r="B1568" s="10" t="s">
        <v>4522</v>
      </c>
    </row>
    <row r="1569" spans="1:2">
      <c r="A1569" s="10" t="s">
        <v>4523</v>
      </c>
      <c r="B1569" s="10" t="s">
        <v>4524</v>
      </c>
    </row>
    <row r="1570" spans="1:2">
      <c r="A1570" s="10" t="s">
        <v>4525</v>
      </c>
      <c r="B1570" s="10" t="s">
        <v>4114</v>
      </c>
    </row>
    <row r="1571" spans="1:2">
      <c r="A1571" s="10" t="s">
        <v>4526</v>
      </c>
      <c r="B1571" s="10" t="s">
        <v>4527</v>
      </c>
    </row>
    <row r="1572" spans="1:2">
      <c r="A1572" s="10" t="s">
        <v>4528</v>
      </c>
      <c r="B1572" s="10" t="s">
        <v>4529</v>
      </c>
    </row>
    <row r="1573" spans="1:2">
      <c r="A1573" s="10" t="s">
        <v>4530</v>
      </c>
      <c r="B1573" s="10" t="s">
        <v>4531</v>
      </c>
    </row>
    <row r="1574" spans="1:2">
      <c r="A1574" s="10" t="s">
        <v>4532</v>
      </c>
      <c r="B1574" s="10" t="s">
        <v>4533</v>
      </c>
    </row>
    <row r="1575" spans="1:2">
      <c r="A1575" s="10" t="s">
        <v>4534</v>
      </c>
      <c r="B1575" s="10" t="s">
        <v>4535</v>
      </c>
    </row>
    <row r="1576" spans="1:2">
      <c r="A1576" s="10" t="s">
        <v>4536</v>
      </c>
      <c r="B1576" s="10" t="s">
        <v>4537</v>
      </c>
    </row>
    <row r="1577" spans="1:2">
      <c r="A1577" s="10" t="s">
        <v>4538</v>
      </c>
      <c r="B1577" s="10" t="s">
        <v>4539</v>
      </c>
    </row>
    <row r="1578" spans="1:2">
      <c r="A1578" s="10" t="s">
        <v>4540</v>
      </c>
      <c r="B1578" s="10" t="s">
        <v>4541</v>
      </c>
    </row>
    <row r="1579" spans="1:2">
      <c r="A1579" s="10" t="s">
        <v>4542</v>
      </c>
      <c r="B1579" s="10" t="s">
        <v>4543</v>
      </c>
    </row>
    <row r="1580" spans="1:2">
      <c r="A1580" s="10" t="s">
        <v>4544</v>
      </c>
      <c r="B1580" s="10" t="s">
        <v>4545</v>
      </c>
    </row>
    <row r="1581" spans="1:2">
      <c r="A1581" s="10" t="s">
        <v>4546</v>
      </c>
      <c r="B1581" s="10" t="s">
        <v>1929</v>
      </c>
    </row>
    <row r="1582" spans="1:2">
      <c r="A1582" s="10" t="s">
        <v>4547</v>
      </c>
      <c r="B1582" s="10" t="s">
        <v>4548</v>
      </c>
    </row>
    <row r="1583" spans="1:2">
      <c r="A1583" s="10" t="s">
        <v>4549</v>
      </c>
      <c r="B1583" s="10" t="s">
        <v>4550</v>
      </c>
    </row>
    <row r="1584" spans="1:2">
      <c r="A1584" s="10" t="s">
        <v>4551</v>
      </c>
      <c r="B1584" s="10" t="s">
        <v>4552</v>
      </c>
    </row>
    <row r="1585" spans="1:2">
      <c r="A1585" s="10" t="s">
        <v>4553</v>
      </c>
      <c r="B1585" s="10" t="s">
        <v>4554</v>
      </c>
    </row>
    <row r="1586" spans="1:2">
      <c r="A1586" s="10" t="s">
        <v>4555</v>
      </c>
      <c r="B1586" s="10" t="s">
        <v>2988</v>
      </c>
    </row>
    <row r="1587" spans="1:2">
      <c r="A1587" s="10" t="s">
        <v>4556</v>
      </c>
      <c r="B1587" s="10" t="s">
        <v>4557</v>
      </c>
    </row>
    <row r="1588" spans="1:2">
      <c r="A1588" s="10" t="s">
        <v>4558</v>
      </c>
      <c r="B1588" s="10" t="s">
        <v>4559</v>
      </c>
    </row>
    <row r="1589" spans="1:2">
      <c r="A1589" s="10" t="s">
        <v>4560</v>
      </c>
      <c r="B1589" s="10" t="s">
        <v>4561</v>
      </c>
    </row>
    <row r="1590" spans="1:2">
      <c r="A1590" s="10" t="s">
        <v>4562</v>
      </c>
      <c r="B1590" s="10" t="s">
        <v>4563</v>
      </c>
    </row>
    <row r="1591" spans="1:2">
      <c r="A1591" s="10" t="s">
        <v>4564</v>
      </c>
      <c r="B1591" s="10" t="s">
        <v>4565</v>
      </c>
    </row>
    <row r="1592" spans="1:2">
      <c r="A1592" s="10" t="s">
        <v>4566</v>
      </c>
      <c r="B1592" s="10" t="s">
        <v>4567</v>
      </c>
    </row>
    <row r="1593" spans="1:2">
      <c r="A1593" s="10" t="s">
        <v>4568</v>
      </c>
      <c r="B1593" s="10" t="s">
        <v>4569</v>
      </c>
    </row>
    <row r="1594" spans="1:2">
      <c r="A1594" s="10" t="s">
        <v>4570</v>
      </c>
      <c r="B1594" s="10" t="s">
        <v>4571</v>
      </c>
    </row>
    <row r="1595" spans="1:2">
      <c r="A1595" s="10" t="s">
        <v>4572</v>
      </c>
      <c r="B1595" s="10" t="s">
        <v>4573</v>
      </c>
    </row>
    <row r="1596" spans="1:2">
      <c r="A1596" s="10" t="s">
        <v>4574</v>
      </c>
      <c r="B1596" s="10" t="s">
        <v>4575</v>
      </c>
    </row>
    <row r="1597" spans="1:2">
      <c r="A1597" s="10" t="s">
        <v>4576</v>
      </c>
      <c r="B1597" s="10" t="s">
        <v>4577</v>
      </c>
    </row>
    <row r="1598" spans="1:2">
      <c r="A1598" s="10" t="s">
        <v>4578</v>
      </c>
      <c r="B1598" s="10" t="s">
        <v>4579</v>
      </c>
    </row>
    <row r="1599" spans="1:2">
      <c r="A1599" s="10" t="s">
        <v>4580</v>
      </c>
      <c r="B1599" s="10" t="s">
        <v>4581</v>
      </c>
    </row>
    <row r="1600" spans="1:2">
      <c r="A1600" s="10" t="s">
        <v>4582</v>
      </c>
      <c r="B1600" s="10" t="s">
        <v>4583</v>
      </c>
    </row>
    <row r="1601" spans="1:2">
      <c r="A1601" s="10" t="s">
        <v>4584</v>
      </c>
      <c r="B1601" s="10" t="s">
        <v>4585</v>
      </c>
    </row>
    <row r="1602" spans="1:2">
      <c r="A1602" s="10" t="s">
        <v>4586</v>
      </c>
      <c r="B1602" s="10" t="s">
        <v>4587</v>
      </c>
    </row>
    <row r="1603" spans="1:2">
      <c r="A1603" s="10" t="s">
        <v>4588</v>
      </c>
      <c r="B1603" s="10" t="s">
        <v>4589</v>
      </c>
    </row>
    <row r="1604" spans="1:2">
      <c r="A1604" s="10" t="s">
        <v>4590</v>
      </c>
      <c r="B1604" s="10" t="s">
        <v>4591</v>
      </c>
    </row>
    <row r="1605" spans="1:2">
      <c r="A1605" s="10" t="s">
        <v>4592</v>
      </c>
      <c r="B1605" s="10" t="s">
        <v>4593</v>
      </c>
    </row>
    <row r="1606" spans="1:2">
      <c r="A1606" s="10" t="s">
        <v>4594</v>
      </c>
      <c r="B1606" s="10" t="s">
        <v>4595</v>
      </c>
    </row>
    <row r="1607" spans="1:2">
      <c r="A1607" s="10" t="s">
        <v>4596</v>
      </c>
      <c r="B1607" s="10" t="s">
        <v>4597</v>
      </c>
    </row>
    <row r="1608" spans="1:2">
      <c r="A1608" s="10" t="s">
        <v>4598</v>
      </c>
      <c r="B1608" s="10" t="s">
        <v>4184</v>
      </c>
    </row>
    <row r="1609" spans="1:2">
      <c r="A1609" s="10" t="s">
        <v>4599</v>
      </c>
      <c r="B1609" s="10" t="s">
        <v>4600</v>
      </c>
    </row>
    <row r="1610" spans="1:2">
      <c r="A1610" s="10" t="s">
        <v>4601</v>
      </c>
      <c r="B1610" s="10" t="s">
        <v>4602</v>
      </c>
    </row>
    <row r="1611" spans="1:2">
      <c r="A1611" s="10" t="s">
        <v>4603</v>
      </c>
      <c r="B1611" s="10" t="s">
        <v>4604</v>
      </c>
    </row>
    <row r="1612" spans="1:2">
      <c r="A1612" s="10" t="s">
        <v>4605</v>
      </c>
      <c r="B1612" s="10" t="s">
        <v>3880</v>
      </c>
    </row>
    <row r="1613" spans="1:2">
      <c r="A1613" s="10" t="s">
        <v>4606</v>
      </c>
      <c r="B1613" s="10" t="s">
        <v>4607</v>
      </c>
    </row>
    <row r="1614" spans="1:2">
      <c r="A1614" s="10" t="s">
        <v>4608</v>
      </c>
      <c r="B1614" s="10" t="s">
        <v>4609</v>
      </c>
    </row>
    <row r="1615" spans="1:2">
      <c r="A1615" s="10" t="s">
        <v>4610</v>
      </c>
      <c r="B1615" s="10" t="s">
        <v>4611</v>
      </c>
    </row>
    <row r="1616" spans="1:2">
      <c r="A1616" s="10" t="s">
        <v>4612</v>
      </c>
      <c r="B1616" s="10" t="s">
        <v>4613</v>
      </c>
    </row>
    <row r="1617" spans="1:2">
      <c r="A1617" s="10" t="s">
        <v>4614</v>
      </c>
      <c r="B1617" s="10" t="s">
        <v>4615</v>
      </c>
    </row>
    <row r="1618" spans="1:2">
      <c r="A1618" s="10" t="s">
        <v>4616</v>
      </c>
      <c r="B1618" s="10" t="s">
        <v>4617</v>
      </c>
    </row>
    <row r="1619" spans="1:2">
      <c r="A1619" s="10" t="s">
        <v>4618</v>
      </c>
      <c r="B1619" s="10" t="s">
        <v>4619</v>
      </c>
    </row>
    <row r="1620" spans="1:2">
      <c r="A1620" s="10" t="s">
        <v>4620</v>
      </c>
      <c r="B1620" s="10" t="s">
        <v>4621</v>
      </c>
    </row>
    <row r="1621" spans="1:2">
      <c r="A1621" s="10" t="s">
        <v>4622</v>
      </c>
      <c r="B1621" s="10" t="s">
        <v>4623</v>
      </c>
    </row>
    <row r="1622" spans="1:2">
      <c r="A1622" s="10" t="s">
        <v>4624</v>
      </c>
      <c r="B1622" s="10" t="s">
        <v>4625</v>
      </c>
    </row>
    <row r="1623" spans="1:2">
      <c r="A1623" s="10" t="s">
        <v>4626</v>
      </c>
      <c r="B1623" s="10" t="s">
        <v>4627</v>
      </c>
    </row>
    <row r="1624" spans="1:2">
      <c r="A1624" s="10" t="s">
        <v>4628</v>
      </c>
      <c r="B1624" s="10" t="s">
        <v>4629</v>
      </c>
    </row>
    <row r="1625" spans="1:2">
      <c r="A1625" s="10" t="s">
        <v>4630</v>
      </c>
      <c r="B1625" s="10" t="s">
        <v>4631</v>
      </c>
    </row>
    <row r="1626" spans="1:2">
      <c r="A1626" s="10" t="s">
        <v>4632</v>
      </c>
      <c r="B1626" s="10" t="s">
        <v>4633</v>
      </c>
    </row>
    <row r="1627" spans="1:2">
      <c r="A1627" s="10" t="s">
        <v>4634</v>
      </c>
      <c r="B1627" s="10" t="s">
        <v>4635</v>
      </c>
    </row>
    <row r="1628" spans="1:2">
      <c r="A1628" s="10" t="s">
        <v>4636</v>
      </c>
      <c r="B1628" s="10" t="s">
        <v>4637</v>
      </c>
    </row>
    <row r="1629" spans="1:2">
      <c r="A1629" s="10" t="s">
        <v>4638</v>
      </c>
      <c r="B1629" s="10" t="s">
        <v>4639</v>
      </c>
    </row>
    <row r="1630" spans="1:2">
      <c r="A1630" s="10" t="s">
        <v>4640</v>
      </c>
      <c r="B1630" s="10" t="s">
        <v>4641</v>
      </c>
    </row>
    <row r="1631" spans="1:2">
      <c r="A1631" s="10" t="s">
        <v>4642</v>
      </c>
      <c r="B1631" s="10" t="s">
        <v>4643</v>
      </c>
    </row>
    <row r="1632" spans="1:2">
      <c r="A1632" s="10" t="s">
        <v>4644</v>
      </c>
      <c r="B1632" s="10" t="s">
        <v>4645</v>
      </c>
    </row>
    <row r="1633" spans="1:2">
      <c r="A1633" s="10" t="s">
        <v>4646</v>
      </c>
      <c r="B1633" s="10" t="s">
        <v>4647</v>
      </c>
    </row>
    <row r="1634" spans="1:2">
      <c r="A1634" s="10" t="s">
        <v>4648</v>
      </c>
      <c r="B1634" s="10" t="s">
        <v>4649</v>
      </c>
    </row>
    <row r="1635" spans="1:2">
      <c r="A1635" s="10" t="s">
        <v>4650</v>
      </c>
      <c r="B1635" s="10" t="s">
        <v>4651</v>
      </c>
    </row>
    <row r="1636" spans="1:2">
      <c r="A1636" s="10" t="s">
        <v>4652</v>
      </c>
      <c r="B1636" s="10" t="s">
        <v>4653</v>
      </c>
    </row>
    <row r="1637" spans="1:2">
      <c r="A1637" s="10" t="s">
        <v>4654</v>
      </c>
      <c r="B1637" s="10" t="s">
        <v>4655</v>
      </c>
    </row>
    <row r="1638" spans="1:2">
      <c r="A1638" s="10" t="s">
        <v>4656</v>
      </c>
      <c r="B1638" s="10" t="s">
        <v>4657</v>
      </c>
    </row>
    <row r="1639" spans="1:2">
      <c r="A1639" s="10" t="s">
        <v>4658</v>
      </c>
      <c r="B1639" s="10" t="s">
        <v>4659</v>
      </c>
    </row>
    <row r="1640" spans="1:2">
      <c r="A1640" s="10" t="s">
        <v>4660</v>
      </c>
      <c r="B1640" s="10" t="s">
        <v>4661</v>
      </c>
    </row>
    <row r="1641" spans="1:2">
      <c r="A1641" s="10" t="s">
        <v>4662</v>
      </c>
      <c r="B1641" s="10" t="s">
        <v>4663</v>
      </c>
    </row>
    <row r="1642" spans="1:2">
      <c r="A1642" s="10" t="s">
        <v>4664</v>
      </c>
      <c r="B1642" s="10" t="s">
        <v>4665</v>
      </c>
    </row>
    <row r="1643" spans="1:2">
      <c r="A1643" s="10" t="s">
        <v>4666</v>
      </c>
      <c r="B1643" s="10" t="s">
        <v>4667</v>
      </c>
    </row>
    <row r="1644" spans="1:2">
      <c r="A1644" s="10" t="s">
        <v>4668</v>
      </c>
      <c r="B1644" s="10" t="s">
        <v>4669</v>
      </c>
    </row>
    <row r="1645" spans="1:2">
      <c r="A1645" s="10" t="s">
        <v>4670</v>
      </c>
      <c r="B1645" s="10" t="s">
        <v>4671</v>
      </c>
    </row>
    <row r="1646" spans="1:2">
      <c r="A1646" s="10" t="s">
        <v>4672</v>
      </c>
      <c r="B1646" s="10" t="s">
        <v>1951</v>
      </c>
    </row>
    <row r="1647" spans="1:2">
      <c r="A1647" s="10" t="s">
        <v>4673</v>
      </c>
      <c r="B1647" s="10" t="s">
        <v>4674</v>
      </c>
    </row>
    <row r="1648" spans="1:2">
      <c r="A1648" s="10" t="s">
        <v>4675</v>
      </c>
      <c r="B1648" s="10" t="s">
        <v>4676</v>
      </c>
    </row>
    <row r="1649" spans="1:2">
      <c r="A1649" s="10" t="s">
        <v>4677</v>
      </c>
      <c r="B1649" s="10" t="s">
        <v>4678</v>
      </c>
    </row>
    <row r="1650" spans="1:2">
      <c r="A1650" s="10" t="s">
        <v>4679</v>
      </c>
      <c r="B1650" s="10" t="s">
        <v>4680</v>
      </c>
    </row>
    <row r="1651" spans="1:2">
      <c r="A1651" s="10" t="s">
        <v>4681</v>
      </c>
      <c r="B1651" s="10" t="s">
        <v>4682</v>
      </c>
    </row>
    <row r="1652" spans="1:2">
      <c r="A1652" s="10" t="s">
        <v>4683</v>
      </c>
      <c r="B1652" s="10" t="s">
        <v>4684</v>
      </c>
    </row>
    <row r="1653" spans="1:2">
      <c r="A1653" s="10" t="s">
        <v>4685</v>
      </c>
      <c r="B1653" s="10" t="s">
        <v>4686</v>
      </c>
    </row>
    <row r="1654" spans="1:2">
      <c r="A1654" s="10" t="s">
        <v>4687</v>
      </c>
      <c r="B1654" s="10" t="s">
        <v>4688</v>
      </c>
    </row>
    <row r="1655" spans="1:2">
      <c r="A1655" s="10" t="s">
        <v>4689</v>
      </c>
      <c r="B1655" s="10" t="s">
        <v>4690</v>
      </c>
    </row>
    <row r="1656" spans="1:2">
      <c r="A1656" s="10" t="s">
        <v>4691</v>
      </c>
      <c r="B1656" s="10" t="s">
        <v>4692</v>
      </c>
    </row>
    <row r="1657" spans="1:2">
      <c r="A1657" s="10" t="s">
        <v>4693</v>
      </c>
      <c r="B1657" s="10" t="s">
        <v>4694</v>
      </c>
    </row>
    <row r="1658" spans="1:2">
      <c r="A1658" s="10" t="s">
        <v>4695</v>
      </c>
      <c r="B1658" s="10" t="s">
        <v>4696</v>
      </c>
    </row>
    <row r="1659" spans="1:2">
      <c r="A1659" s="10" t="s">
        <v>4697</v>
      </c>
      <c r="B1659" s="10" t="s">
        <v>4698</v>
      </c>
    </row>
    <row r="1660" spans="1:2">
      <c r="A1660" s="10" t="s">
        <v>4699</v>
      </c>
      <c r="B1660" s="10" t="s">
        <v>4700</v>
      </c>
    </row>
    <row r="1661" spans="1:2">
      <c r="A1661" s="10" t="s">
        <v>4701</v>
      </c>
      <c r="B1661" s="10" t="s">
        <v>4702</v>
      </c>
    </row>
    <row r="1662" spans="1:2">
      <c r="A1662" s="10" t="s">
        <v>4703</v>
      </c>
      <c r="B1662" s="10" t="s">
        <v>4704</v>
      </c>
    </row>
    <row r="1663" spans="1:2">
      <c r="A1663" s="10" t="s">
        <v>4705</v>
      </c>
      <c r="B1663" s="10" t="s">
        <v>4706</v>
      </c>
    </row>
    <row r="1664" spans="1:2">
      <c r="A1664" s="10" t="s">
        <v>4707</v>
      </c>
      <c r="B1664" s="10" t="s">
        <v>4708</v>
      </c>
    </row>
    <row r="1665" spans="1:2">
      <c r="A1665" s="10" t="s">
        <v>4709</v>
      </c>
      <c r="B1665" s="10" t="s">
        <v>4710</v>
      </c>
    </row>
    <row r="1666" spans="1:2">
      <c r="A1666" s="10" t="s">
        <v>4711</v>
      </c>
      <c r="B1666" s="10" t="s">
        <v>4712</v>
      </c>
    </row>
    <row r="1667" spans="1:2">
      <c r="A1667" s="10" t="s">
        <v>4713</v>
      </c>
      <c r="B1667" s="10" t="s">
        <v>4714</v>
      </c>
    </row>
    <row r="1668" spans="1:2">
      <c r="A1668" s="10" t="s">
        <v>4715</v>
      </c>
      <c r="B1668" s="10" t="s">
        <v>4716</v>
      </c>
    </row>
    <row r="1669" spans="1:2">
      <c r="A1669" s="10" t="s">
        <v>4717</v>
      </c>
      <c r="B1669" s="10" t="s">
        <v>4718</v>
      </c>
    </row>
    <row r="1670" spans="1:2">
      <c r="A1670" s="10" t="s">
        <v>4719</v>
      </c>
      <c r="B1670" s="10" t="s">
        <v>4720</v>
      </c>
    </row>
    <row r="1671" spans="1:2">
      <c r="A1671" s="10" t="s">
        <v>4721</v>
      </c>
      <c r="B1671" s="10" t="s">
        <v>4722</v>
      </c>
    </row>
    <row r="1672" spans="1:2">
      <c r="A1672" s="10" t="s">
        <v>4723</v>
      </c>
      <c r="B1672" s="10" t="s">
        <v>4724</v>
      </c>
    </row>
    <row r="1673" spans="1:2">
      <c r="A1673" s="10" t="s">
        <v>4725</v>
      </c>
      <c r="B1673" s="10" t="s">
        <v>4726</v>
      </c>
    </row>
    <row r="1674" spans="1:2">
      <c r="A1674" s="10" t="s">
        <v>4727</v>
      </c>
      <c r="B1674" s="10" t="s">
        <v>4728</v>
      </c>
    </row>
    <row r="1675" spans="1:2">
      <c r="A1675" s="10" t="s">
        <v>4729</v>
      </c>
      <c r="B1675" s="10" t="s">
        <v>4730</v>
      </c>
    </row>
    <row r="1676" spans="1:2">
      <c r="A1676" s="10" t="s">
        <v>4731</v>
      </c>
      <c r="B1676" s="10" t="s">
        <v>4732</v>
      </c>
    </row>
    <row r="1677" spans="1:2">
      <c r="A1677" s="10" t="s">
        <v>4733</v>
      </c>
      <c r="B1677" s="10" t="s">
        <v>4734</v>
      </c>
    </row>
    <row r="1678" spans="1:2">
      <c r="A1678" s="10" t="s">
        <v>4735</v>
      </c>
      <c r="B1678" s="10" t="s">
        <v>4736</v>
      </c>
    </row>
    <row r="1679" spans="1:2">
      <c r="A1679" s="10" t="s">
        <v>4737</v>
      </c>
      <c r="B1679" s="10" t="s">
        <v>4738</v>
      </c>
    </row>
    <row r="1680" spans="1:2">
      <c r="A1680" s="10" t="s">
        <v>4739</v>
      </c>
      <c r="B1680" s="10" t="s">
        <v>4740</v>
      </c>
    </row>
    <row r="1681" spans="1:2">
      <c r="A1681" s="10" t="s">
        <v>4741</v>
      </c>
      <c r="B1681" s="10" t="s">
        <v>4742</v>
      </c>
    </row>
    <row r="1682" spans="1:2">
      <c r="A1682" s="10" t="s">
        <v>4743</v>
      </c>
      <c r="B1682" s="10" t="s">
        <v>4744</v>
      </c>
    </row>
    <row r="1683" spans="1:2">
      <c r="A1683" s="10" t="s">
        <v>4745</v>
      </c>
      <c r="B1683" s="10" t="s">
        <v>4746</v>
      </c>
    </row>
    <row r="1684" spans="1:2">
      <c r="A1684" s="10" t="s">
        <v>4747</v>
      </c>
      <c r="B1684" s="10" t="s">
        <v>4748</v>
      </c>
    </row>
    <row r="1685" spans="1:2">
      <c r="A1685" s="10" t="s">
        <v>4749</v>
      </c>
      <c r="B1685" s="10" t="s">
        <v>4750</v>
      </c>
    </row>
    <row r="1686" spans="1:2">
      <c r="A1686" s="10" t="s">
        <v>4751</v>
      </c>
      <c r="B1686" s="10" t="s">
        <v>2669</v>
      </c>
    </row>
    <row r="1687" spans="1:2">
      <c r="A1687" s="10" t="s">
        <v>4752</v>
      </c>
      <c r="B1687" s="10" t="s">
        <v>4753</v>
      </c>
    </row>
    <row r="1688" spans="1:2">
      <c r="A1688" s="10" t="s">
        <v>4754</v>
      </c>
      <c r="B1688" s="10" t="s">
        <v>4755</v>
      </c>
    </row>
    <row r="1689" spans="1:2">
      <c r="A1689" s="10" t="s">
        <v>4756</v>
      </c>
      <c r="B1689" s="10" t="s">
        <v>4757</v>
      </c>
    </row>
    <row r="1690" spans="1:2">
      <c r="A1690" s="10" t="s">
        <v>4758</v>
      </c>
      <c r="B1690" s="10" t="s">
        <v>4759</v>
      </c>
    </row>
    <row r="1691" spans="1:2">
      <c r="A1691" s="10" t="s">
        <v>4760</v>
      </c>
      <c r="B1691" s="10" t="s">
        <v>4761</v>
      </c>
    </row>
    <row r="1692" spans="1:2">
      <c r="A1692" s="10" t="s">
        <v>4762</v>
      </c>
      <c r="B1692" s="10" t="s">
        <v>4763</v>
      </c>
    </row>
    <row r="1693" spans="1:2">
      <c r="A1693" s="10" t="s">
        <v>4764</v>
      </c>
      <c r="B1693" s="10" t="s">
        <v>4765</v>
      </c>
    </row>
    <row r="1694" spans="1:2">
      <c r="A1694" s="10" t="s">
        <v>4766</v>
      </c>
      <c r="B1694" s="10" t="s">
        <v>4767</v>
      </c>
    </row>
    <row r="1695" spans="1:2">
      <c r="A1695" s="10" t="s">
        <v>4768</v>
      </c>
      <c r="B1695" s="10" t="s">
        <v>4769</v>
      </c>
    </row>
    <row r="1696" spans="1:2">
      <c r="A1696" s="10" t="s">
        <v>4770</v>
      </c>
      <c r="B1696" s="10" t="s">
        <v>4771</v>
      </c>
    </row>
    <row r="1697" spans="1:2">
      <c r="A1697" s="10" t="s">
        <v>4772</v>
      </c>
      <c r="B1697" s="10" t="s">
        <v>4773</v>
      </c>
    </row>
    <row r="1698" spans="1:2">
      <c r="A1698" s="10" t="s">
        <v>4774</v>
      </c>
      <c r="B1698" s="10" t="s">
        <v>4775</v>
      </c>
    </row>
    <row r="1699" spans="1:2">
      <c r="A1699" s="10" t="s">
        <v>4776</v>
      </c>
      <c r="B1699" s="10" t="s">
        <v>4777</v>
      </c>
    </row>
    <row r="1700" spans="1:2">
      <c r="A1700" s="10" t="s">
        <v>4778</v>
      </c>
      <c r="B1700" s="10" t="s">
        <v>4779</v>
      </c>
    </row>
    <row r="1701" spans="1:2">
      <c r="A1701" s="10" t="s">
        <v>4780</v>
      </c>
      <c r="B1701" s="10" t="s">
        <v>4259</v>
      </c>
    </row>
    <row r="1702" spans="1:2">
      <c r="A1702" s="10" t="s">
        <v>4781</v>
      </c>
      <c r="B1702" s="10" t="s">
        <v>4782</v>
      </c>
    </row>
    <row r="1703" spans="1:2">
      <c r="A1703" s="10" t="s">
        <v>4783</v>
      </c>
      <c r="B1703" s="10" t="s">
        <v>4784</v>
      </c>
    </row>
    <row r="1704" spans="1:2">
      <c r="A1704" s="10" t="s">
        <v>4785</v>
      </c>
      <c r="B1704" s="10" t="s">
        <v>4786</v>
      </c>
    </row>
    <row r="1705" spans="1:2">
      <c r="A1705" s="10" t="s">
        <v>4787</v>
      </c>
      <c r="B1705" s="10" t="s">
        <v>4788</v>
      </c>
    </row>
    <row r="1706" spans="1:2">
      <c r="A1706" s="10" t="s">
        <v>4789</v>
      </c>
      <c r="B1706" s="10" t="s">
        <v>4790</v>
      </c>
    </row>
    <row r="1707" spans="1:2">
      <c r="A1707" s="10" t="s">
        <v>4791</v>
      </c>
      <c r="B1707" s="10" t="s">
        <v>4792</v>
      </c>
    </row>
    <row r="1708" spans="1:2">
      <c r="A1708" s="10" t="s">
        <v>4793</v>
      </c>
      <c r="B1708" s="10" t="s">
        <v>4794</v>
      </c>
    </row>
    <row r="1709" spans="1:2">
      <c r="A1709" s="10" t="s">
        <v>4795</v>
      </c>
      <c r="B1709" s="10" t="s">
        <v>4796</v>
      </c>
    </row>
    <row r="1710" spans="1:2">
      <c r="A1710" s="10" t="s">
        <v>4797</v>
      </c>
      <c r="B1710" s="10" t="s">
        <v>4798</v>
      </c>
    </row>
    <row r="1711" spans="1:2">
      <c r="A1711" s="10" t="s">
        <v>4799</v>
      </c>
      <c r="B1711" s="10" t="s">
        <v>4800</v>
      </c>
    </row>
    <row r="1712" spans="1:2">
      <c r="A1712" s="10" t="s">
        <v>4801</v>
      </c>
      <c r="B1712" s="10" t="s">
        <v>4802</v>
      </c>
    </row>
    <row r="1713" spans="1:2">
      <c r="A1713" s="10" t="s">
        <v>4803</v>
      </c>
      <c r="B1713" s="10" t="s">
        <v>4804</v>
      </c>
    </row>
    <row r="1714" spans="1:2">
      <c r="A1714" s="10" t="s">
        <v>4805</v>
      </c>
      <c r="B1714" s="10" t="s">
        <v>4740</v>
      </c>
    </row>
    <row r="1715" spans="1:2">
      <c r="A1715" s="10" t="s">
        <v>4806</v>
      </c>
      <c r="B1715" s="10" t="s">
        <v>4807</v>
      </c>
    </row>
    <row r="1716" spans="1:2">
      <c r="A1716" s="10" t="s">
        <v>4808</v>
      </c>
      <c r="B1716" s="10" t="s">
        <v>4809</v>
      </c>
    </row>
    <row r="1717" spans="1:2">
      <c r="A1717" s="10" t="s">
        <v>4810</v>
      </c>
      <c r="B1717" s="10" t="s">
        <v>4811</v>
      </c>
    </row>
    <row r="1718" spans="1:2">
      <c r="A1718" s="10" t="s">
        <v>4812</v>
      </c>
      <c r="B1718" s="10" t="s">
        <v>4813</v>
      </c>
    </row>
    <row r="1719" spans="1:2">
      <c r="A1719" s="10" t="s">
        <v>4814</v>
      </c>
      <c r="B1719" s="10" t="s">
        <v>4815</v>
      </c>
    </row>
    <row r="1720" spans="1:2">
      <c r="A1720" s="10" t="s">
        <v>4816</v>
      </c>
      <c r="B1720" s="10" t="s">
        <v>4817</v>
      </c>
    </row>
    <row r="1721" spans="1:2">
      <c r="A1721" s="10" t="s">
        <v>4818</v>
      </c>
      <c r="B1721" s="10" t="s">
        <v>4819</v>
      </c>
    </row>
    <row r="1722" spans="1:2">
      <c r="A1722" s="10" t="s">
        <v>4820</v>
      </c>
      <c r="B1722" s="10" t="s">
        <v>4821</v>
      </c>
    </row>
    <row r="1723" spans="1:2">
      <c r="A1723" s="10" t="s">
        <v>4822</v>
      </c>
      <c r="B1723" s="10" t="s">
        <v>4823</v>
      </c>
    </row>
    <row r="1724" spans="1:2">
      <c r="A1724" s="10" t="s">
        <v>4824</v>
      </c>
      <c r="B1724" s="10" t="s">
        <v>4825</v>
      </c>
    </row>
    <row r="1725" spans="1:2">
      <c r="A1725" s="10" t="s">
        <v>4826</v>
      </c>
      <c r="B1725" s="10" t="s">
        <v>4827</v>
      </c>
    </row>
    <row r="1726" spans="1:2">
      <c r="A1726" s="10" t="s">
        <v>4828</v>
      </c>
      <c r="B1726" s="10" t="s">
        <v>4829</v>
      </c>
    </row>
    <row r="1727" spans="1:2">
      <c r="A1727" s="10" t="s">
        <v>4830</v>
      </c>
      <c r="B1727" s="10" t="s">
        <v>4831</v>
      </c>
    </row>
    <row r="1728" spans="1:2">
      <c r="A1728" s="10" t="s">
        <v>4832</v>
      </c>
      <c r="B1728" s="10" t="s">
        <v>4833</v>
      </c>
    </row>
    <row r="1729" spans="1:2">
      <c r="A1729" s="10" t="s">
        <v>4834</v>
      </c>
      <c r="B1729" s="10" t="s">
        <v>4835</v>
      </c>
    </row>
    <row r="1730" spans="1:2">
      <c r="A1730" s="10" t="s">
        <v>4836</v>
      </c>
      <c r="B1730" s="10" t="s">
        <v>4837</v>
      </c>
    </row>
  </sheetData>
  <sheetProtection formatColumns="0" formatRows="0"/>
  <dataConsolidate leftLabels="1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REESTR_ORG" enableFormatConditionsCalculation="0">
    <tabColor indexed="47"/>
  </sheetPr>
  <dimension ref="A1:EG81"/>
  <sheetViews>
    <sheetView zoomScaleNormal="100" workbookViewId="0"/>
  </sheetViews>
  <sheetFormatPr defaultRowHeight="11.25"/>
  <cols>
    <col min="1" max="16384" width="9.140625" style="10"/>
  </cols>
  <sheetData>
    <row r="1" spans="1:137">
      <c r="A1" s="10" t="s">
        <v>5121</v>
      </c>
      <c r="B1" s="10" t="s">
        <v>5122</v>
      </c>
      <c r="C1" s="10" t="s">
        <v>1521</v>
      </c>
      <c r="D1" s="10" t="s">
        <v>5123</v>
      </c>
      <c r="E1" s="10" t="s">
        <v>1522</v>
      </c>
      <c r="F1" s="10" t="s">
        <v>111</v>
      </c>
      <c r="G1" s="10" t="s">
        <v>88</v>
      </c>
      <c r="H1" s="10" t="s">
        <v>5124</v>
      </c>
      <c r="I1" s="10" t="s">
        <v>54</v>
      </c>
      <c r="J1" s="10" t="s">
        <v>55</v>
      </c>
      <c r="K1" s="10" t="s">
        <v>5125</v>
      </c>
      <c r="L1" s="10" t="s">
        <v>5126</v>
      </c>
      <c r="M1" s="10" t="s">
        <v>5127</v>
      </c>
      <c r="N1" s="10" t="s">
        <v>467</v>
      </c>
      <c r="O1" s="10" t="s">
        <v>468</v>
      </c>
      <c r="P1" s="10" t="s">
        <v>469</v>
      </c>
      <c r="Q1" s="10" t="s">
        <v>470</v>
      </c>
      <c r="U1" s="10" t="s">
        <v>5121</v>
      </c>
      <c r="V1" s="10" t="s">
        <v>5122</v>
      </c>
      <c r="W1" s="10" t="s">
        <v>1521</v>
      </c>
      <c r="X1" s="10" t="s">
        <v>5123</v>
      </c>
      <c r="Y1" s="10" t="s">
        <v>1522</v>
      </c>
      <c r="Z1" s="10" t="s">
        <v>111</v>
      </c>
      <c r="AA1" s="10" t="s">
        <v>88</v>
      </c>
      <c r="AB1" s="10" t="s">
        <v>5124</v>
      </c>
      <c r="AC1" s="10" t="s">
        <v>54</v>
      </c>
      <c r="AD1" s="10" t="s">
        <v>55</v>
      </c>
      <c r="AE1" s="10" t="s">
        <v>5125</v>
      </c>
      <c r="AF1" s="10" t="s">
        <v>5126</v>
      </c>
      <c r="AG1" s="10" t="s">
        <v>5127</v>
      </c>
      <c r="AH1" s="10" t="s">
        <v>467</v>
      </c>
      <c r="AI1" s="10" t="s">
        <v>468</v>
      </c>
      <c r="AJ1" s="10" t="s">
        <v>469</v>
      </c>
      <c r="AK1" s="10" t="s">
        <v>470</v>
      </c>
      <c r="AO1" s="10" t="s">
        <v>5121</v>
      </c>
      <c r="AP1" s="10" t="s">
        <v>5122</v>
      </c>
      <c r="AQ1" s="10" t="s">
        <v>1521</v>
      </c>
      <c r="AR1" s="10" t="s">
        <v>5123</v>
      </c>
      <c r="AS1" s="10" t="s">
        <v>1522</v>
      </c>
      <c r="AT1" s="10" t="s">
        <v>111</v>
      </c>
      <c r="AU1" s="10" t="s">
        <v>88</v>
      </c>
      <c r="AV1" s="10" t="s">
        <v>5124</v>
      </c>
      <c r="AW1" s="10" t="s">
        <v>54</v>
      </c>
      <c r="AX1" s="10" t="s">
        <v>55</v>
      </c>
      <c r="AY1" s="10" t="s">
        <v>5125</v>
      </c>
      <c r="AZ1" s="10" t="s">
        <v>5126</v>
      </c>
      <c r="BA1" s="10" t="s">
        <v>5127</v>
      </c>
      <c r="BB1" s="10" t="s">
        <v>467</v>
      </c>
      <c r="BC1" s="10" t="s">
        <v>468</v>
      </c>
      <c r="BD1" s="10" t="s">
        <v>469</v>
      </c>
      <c r="BE1" s="10" t="s">
        <v>470</v>
      </c>
      <c r="BI1" s="10" t="s">
        <v>5121</v>
      </c>
      <c r="BJ1" s="10" t="s">
        <v>5122</v>
      </c>
      <c r="BK1" s="10" t="s">
        <v>1521</v>
      </c>
      <c r="BL1" s="10" t="s">
        <v>5123</v>
      </c>
      <c r="BM1" s="10" t="s">
        <v>1522</v>
      </c>
      <c r="BN1" s="10" t="s">
        <v>111</v>
      </c>
      <c r="BO1" s="10" t="s">
        <v>88</v>
      </c>
      <c r="BP1" s="10" t="s">
        <v>5124</v>
      </c>
      <c r="BQ1" s="10" t="s">
        <v>54</v>
      </c>
      <c r="BR1" s="10" t="s">
        <v>55</v>
      </c>
      <c r="BS1" s="10" t="s">
        <v>5125</v>
      </c>
      <c r="BT1" s="10" t="s">
        <v>5126</v>
      </c>
      <c r="BU1" s="10" t="s">
        <v>5127</v>
      </c>
      <c r="BV1" s="10" t="s">
        <v>467</v>
      </c>
      <c r="BW1" s="10" t="s">
        <v>468</v>
      </c>
      <c r="BX1" s="10" t="s">
        <v>469</v>
      </c>
      <c r="BY1" s="10" t="s">
        <v>470</v>
      </c>
      <c r="CC1" s="10" t="s">
        <v>5121</v>
      </c>
      <c r="CD1" s="10" t="s">
        <v>5122</v>
      </c>
      <c r="CE1" s="10" t="s">
        <v>1521</v>
      </c>
      <c r="CF1" s="10" t="s">
        <v>5123</v>
      </c>
      <c r="CG1" s="10" t="s">
        <v>1522</v>
      </c>
      <c r="CH1" s="10" t="s">
        <v>111</v>
      </c>
      <c r="CI1" s="10" t="s">
        <v>88</v>
      </c>
      <c r="CJ1" s="10" t="s">
        <v>5124</v>
      </c>
      <c r="CK1" s="10" t="s">
        <v>54</v>
      </c>
      <c r="CL1" s="10" t="s">
        <v>55</v>
      </c>
      <c r="CM1" s="10" t="s">
        <v>5125</v>
      </c>
      <c r="CN1" s="10" t="s">
        <v>5126</v>
      </c>
      <c r="CO1" s="10" t="s">
        <v>5127</v>
      </c>
      <c r="CP1" s="10" t="s">
        <v>467</v>
      </c>
      <c r="CQ1" s="10" t="s">
        <v>468</v>
      </c>
      <c r="CR1" s="10" t="s">
        <v>469</v>
      </c>
      <c r="CS1" s="10" t="s">
        <v>470</v>
      </c>
      <c r="CW1" s="10" t="s">
        <v>5121</v>
      </c>
      <c r="CX1" s="10" t="s">
        <v>5122</v>
      </c>
      <c r="CY1" s="10" t="s">
        <v>1521</v>
      </c>
      <c r="CZ1" s="10" t="s">
        <v>5123</v>
      </c>
      <c r="DA1" s="10" t="s">
        <v>1522</v>
      </c>
      <c r="DB1" s="10" t="s">
        <v>111</v>
      </c>
      <c r="DC1" s="10" t="s">
        <v>88</v>
      </c>
      <c r="DD1" s="10" t="s">
        <v>5124</v>
      </c>
      <c r="DE1" s="10" t="s">
        <v>54</v>
      </c>
      <c r="DF1" s="10" t="s">
        <v>55</v>
      </c>
      <c r="DG1" s="10" t="s">
        <v>5125</v>
      </c>
      <c r="DH1" s="10" t="s">
        <v>5126</v>
      </c>
      <c r="DI1" s="10" t="s">
        <v>5127</v>
      </c>
      <c r="DJ1" s="10" t="s">
        <v>467</v>
      </c>
      <c r="DK1" s="10" t="s">
        <v>468</v>
      </c>
      <c r="DL1" s="10" t="s">
        <v>469</v>
      </c>
      <c r="DM1" s="10" t="s">
        <v>470</v>
      </c>
      <c r="DQ1" s="10" t="s">
        <v>5121</v>
      </c>
      <c r="DR1" s="10" t="s">
        <v>5122</v>
      </c>
      <c r="DS1" s="10" t="s">
        <v>1521</v>
      </c>
      <c r="DT1" s="10" t="s">
        <v>5123</v>
      </c>
      <c r="DU1" s="10" t="s">
        <v>1522</v>
      </c>
      <c r="DV1" s="10" t="s">
        <v>111</v>
      </c>
      <c r="DW1" s="10" t="s">
        <v>88</v>
      </c>
      <c r="DX1" s="10" t="s">
        <v>5124</v>
      </c>
      <c r="DY1" s="10" t="s">
        <v>54</v>
      </c>
      <c r="DZ1" s="10" t="s">
        <v>55</v>
      </c>
      <c r="EA1" s="10" t="s">
        <v>5125</v>
      </c>
      <c r="EB1" s="10" t="s">
        <v>5126</v>
      </c>
      <c r="EC1" s="10" t="s">
        <v>5127</v>
      </c>
      <c r="ED1" s="10" t="s">
        <v>467</v>
      </c>
      <c r="EE1" s="10" t="s">
        <v>468</v>
      </c>
      <c r="EF1" s="10" t="s">
        <v>469</v>
      </c>
      <c r="EG1" s="10" t="s">
        <v>470</v>
      </c>
    </row>
    <row r="2" spans="1:137">
      <c r="A2" s="10">
        <v>1</v>
      </c>
      <c r="B2" s="10" t="s">
        <v>427</v>
      </c>
      <c r="G2" s="10" t="s">
        <v>4908</v>
      </c>
      <c r="H2" s="10" t="s">
        <v>4909</v>
      </c>
      <c r="I2" s="10" t="s">
        <v>4910</v>
      </c>
      <c r="J2" s="10" t="s">
        <v>4911</v>
      </c>
      <c r="K2" s="10" t="s">
        <v>4912</v>
      </c>
      <c r="L2" s="10" t="s">
        <v>4913</v>
      </c>
      <c r="M2" s="10" t="s">
        <v>4914</v>
      </c>
    </row>
    <row r="3" spans="1:137">
      <c r="A3" s="10">
        <v>2</v>
      </c>
      <c r="B3" s="10" t="s">
        <v>427</v>
      </c>
      <c r="G3" s="10" t="s">
        <v>4908</v>
      </c>
      <c r="H3" s="10" t="s">
        <v>4909</v>
      </c>
      <c r="I3" s="10" t="s">
        <v>4910</v>
      </c>
      <c r="J3" s="10" t="s">
        <v>4911</v>
      </c>
      <c r="K3" s="10" t="s">
        <v>4912</v>
      </c>
      <c r="L3" s="10" t="s">
        <v>4915</v>
      </c>
      <c r="M3" s="10" t="s">
        <v>4916</v>
      </c>
    </row>
    <row r="4" spans="1:137">
      <c r="A4" s="10">
        <v>3</v>
      </c>
      <c r="B4" s="10" t="s">
        <v>427</v>
      </c>
      <c r="G4" s="10" t="s">
        <v>4917</v>
      </c>
      <c r="H4" s="10" t="s">
        <v>4918</v>
      </c>
      <c r="I4" s="10" t="s">
        <v>4919</v>
      </c>
      <c r="J4" s="10" t="s">
        <v>4920</v>
      </c>
      <c r="K4" s="10" t="s">
        <v>4921</v>
      </c>
      <c r="L4" s="10" t="s">
        <v>4922</v>
      </c>
      <c r="M4" s="10" t="s">
        <v>4923</v>
      </c>
    </row>
    <row r="5" spans="1:137">
      <c r="A5" s="10">
        <v>4</v>
      </c>
      <c r="B5" s="10" t="s">
        <v>427</v>
      </c>
      <c r="G5" s="10" t="s">
        <v>4917</v>
      </c>
      <c r="H5" s="10" t="s">
        <v>4918</v>
      </c>
      <c r="I5" s="10" t="s">
        <v>4919</v>
      </c>
      <c r="J5" s="10" t="s">
        <v>4920</v>
      </c>
      <c r="K5" s="10" t="s">
        <v>4912</v>
      </c>
      <c r="L5" s="10" t="s">
        <v>4922</v>
      </c>
      <c r="M5" s="10" t="s">
        <v>4923</v>
      </c>
    </row>
    <row r="6" spans="1:137">
      <c r="A6" s="10">
        <v>5</v>
      </c>
      <c r="B6" s="10" t="s">
        <v>427</v>
      </c>
      <c r="G6" s="10" t="s">
        <v>4924</v>
      </c>
      <c r="H6" s="10" t="s">
        <v>4925</v>
      </c>
      <c r="I6" s="10" t="s">
        <v>4926</v>
      </c>
      <c r="J6" s="10" t="s">
        <v>4927</v>
      </c>
      <c r="K6" s="10" t="s">
        <v>4912</v>
      </c>
      <c r="L6" s="10" t="s">
        <v>4915</v>
      </c>
      <c r="M6" s="10" t="s">
        <v>4916</v>
      </c>
    </row>
    <row r="7" spans="1:137">
      <c r="A7" s="10">
        <v>6</v>
      </c>
      <c r="B7" s="10" t="s">
        <v>427</v>
      </c>
      <c r="G7" s="10" t="s">
        <v>4928</v>
      </c>
      <c r="H7" s="10" t="s">
        <v>4929</v>
      </c>
      <c r="I7" s="10" t="s">
        <v>4930</v>
      </c>
      <c r="J7" s="10" t="s">
        <v>4931</v>
      </c>
      <c r="K7" s="10" t="s">
        <v>4912</v>
      </c>
      <c r="L7" s="10" t="s">
        <v>4932</v>
      </c>
      <c r="M7" s="10" t="s">
        <v>4933</v>
      </c>
    </row>
    <row r="8" spans="1:137">
      <c r="A8" s="10">
        <v>7</v>
      </c>
      <c r="B8" s="10" t="s">
        <v>427</v>
      </c>
      <c r="G8" s="10" t="s">
        <v>4934</v>
      </c>
      <c r="H8" s="10" t="s">
        <v>4935</v>
      </c>
      <c r="I8" s="10" t="s">
        <v>4936</v>
      </c>
      <c r="J8" s="10" t="s">
        <v>4911</v>
      </c>
      <c r="K8" s="10" t="s">
        <v>4912</v>
      </c>
      <c r="L8" s="10" t="s">
        <v>4915</v>
      </c>
      <c r="M8" s="10" t="s">
        <v>4916</v>
      </c>
    </row>
    <row r="9" spans="1:137">
      <c r="A9" s="10">
        <v>8</v>
      </c>
      <c r="B9" s="10" t="s">
        <v>427</v>
      </c>
      <c r="G9" s="10" t="s">
        <v>4937</v>
      </c>
      <c r="H9" s="10" t="s">
        <v>4938</v>
      </c>
      <c r="I9" s="10" t="s">
        <v>4939</v>
      </c>
      <c r="J9" s="10" t="s">
        <v>4911</v>
      </c>
      <c r="K9" s="10" t="s">
        <v>4921</v>
      </c>
      <c r="L9" s="10" t="s">
        <v>4940</v>
      </c>
      <c r="M9" s="10" t="s">
        <v>4941</v>
      </c>
      <c r="N9" s="10" t="s">
        <v>4942</v>
      </c>
    </row>
    <row r="10" spans="1:137">
      <c r="A10" s="10">
        <v>9</v>
      </c>
      <c r="B10" s="10" t="s">
        <v>427</v>
      </c>
      <c r="G10" s="10" t="s">
        <v>4943</v>
      </c>
      <c r="H10" s="10" t="s">
        <v>4944</v>
      </c>
      <c r="I10" s="10" t="s">
        <v>4945</v>
      </c>
      <c r="J10" s="10" t="s">
        <v>4931</v>
      </c>
      <c r="K10" s="10" t="s">
        <v>4912</v>
      </c>
      <c r="L10" s="10" t="s">
        <v>4913</v>
      </c>
      <c r="M10" s="10" t="s">
        <v>4914</v>
      </c>
    </row>
    <row r="11" spans="1:137">
      <c r="A11" s="10">
        <v>10</v>
      </c>
      <c r="B11" s="10" t="s">
        <v>427</v>
      </c>
      <c r="G11" s="10" t="s">
        <v>4946</v>
      </c>
      <c r="H11" s="10" t="s">
        <v>4947</v>
      </c>
      <c r="I11" s="10" t="s">
        <v>4948</v>
      </c>
      <c r="J11" s="10" t="s">
        <v>4949</v>
      </c>
      <c r="K11" s="10" t="s">
        <v>4912</v>
      </c>
      <c r="L11" s="10" t="s">
        <v>4915</v>
      </c>
      <c r="M11" s="10" t="s">
        <v>4916</v>
      </c>
    </row>
    <row r="12" spans="1:137">
      <c r="A12" s="10">
        <v>11</v>
      </c>
      <c r="B12" s="10" t="s">
        <v>427</v>
      </c>
      <c r="G12" s="10" t="s">
        <v>4950</v>
      </c>
      <c r="H12" s="10" t="s">
        <v>4951</v>
      </c>
      <c r="I12" s="10" t="s">
        <v>4952</v>
      </c>
      <c r="J12" s="10" t="s">
        <v>4953</v>
      </c>
      <c r="K12" s="10" t="s">
        <v>4912</v>
      </c>
      <c r="L12" s="10" t="s">
        <v>4954</v>
      </c>
      <c r="M12" s="10" t="s">
        <v>4955</v>
      </c>
    </row>
    <row r="13" spans="1:137">
      <c r="A13" s="10">
        <v>12</v>
      </c>
      <c r="B13" s="10" t="s">
        <v>427</v>
      </c>
      <c r="G13" s="10" t="s">
        <v>4950</v>
      </c>
      <c r="H13" s="10" t="s">
        <v>4951</v>
      </c>
      <c r="I13" s="10" t="s">
        <v>4952</v>
      </c>
      <c r="J13" s="10" t="s">
        <v>4953</v>
      </c>
      <c r="K13" s="10" t="s">
        <v>4921</v>
      </c>
      <c r="L13" s="10" t="s">
        <v>4954</v>
      </c>
      <c r="M13" s="10" t="s">
        <v>4955</v>
      </c>
    </row>
    <row r="14" spans="1:137">
      <c r="A14" s="10">
        <v>13</v>
      </c>
      <c r="B14" s="10" t="s">
        <v>427</v>
      </c>
      <c r="G14" s="10" t="s">
        <v>4956</v>
      </c>
      <c r="H14" s="10" t="s">
        <v>4957</v>
      </c>
      <c r="I14" s="10" t="s">
        <v>4958</v>
      </c>
      <c r="J14" s="10" t="s">
        <v>4959</v>
      </c>
      <c r="K14" s="10" t="s">
        <v>4921</v>
      </c>
      <c r="L14" s="10" t="s">
        <v>4913</v>
      </c>
      <c r="M14" s="10" t="s">
        <v>4960</v>
      </c>
    </row>
    <row r="15" spans="1:137">
      <c r="A15" s="10">
        <v>14</v>
      </c>
      <c r="B15" s="10" t="s">
        <v>427</v>
      </c>
      <c r="G15" s="10" t="s">
        <v>4956</v>
      </c>
      <c r="H15" s="10" t="s">
        <v>4957</v>
      </c>
      <c r="I15" s="10" t="s">
        <v>4958</v>
      </c>
      <c r="J15" s="10" t="s">
        <v>4959</v>
      </c>
      <c r="K15" s="10" t="s">
        <v>4912</v>
      </c>
      <c r="L15" s="10" t="s">
        <v>4915</v>
      </c>
      <c r="M15" s="10" t="s">
        <v>4916</v>
      </c>
    </row>
    <row r="16" spans="1:137">
      <c r="A16" s="10">
        <v>15</v>
      </c>
      <c r="B16" s="10" t="s">
        <v>427</v>
      </c>
      <c r="G16" s="10" t="s">
        <v>4961</v>
      </c>
      <c r="H16" s="10" t="s">
        <v>4962</v>
      </c>
      <c r="I16" s="10" t="s">
        <v>4963</v>
      </c>
      <c r="J16" s="10" t="s">
        <v>4964</v>
      </c>
      <c r="K16" s="10" t="s">
        <v>4912</v>
      </c>
      <c r="L16" s="10" t="s">
        <v>4915</v>
      </c>
      <c r="M16" s="10" t="s">
        <v>4916</v>
      </c>
    </row>
    <row r="17" spans="1:13">
      <c r="A17" s="10">
        <v>16</v>
      </c>
      <c r="B17" s="10" t="s">
        <v>427</v>
      </c>
      <c r="G17" s="10" t="s">
        <v>4965</v>
      </c>
      <c r="H17" s="10" t="s">
        <v>4966</v>
      </c>
      <c r="I17" s="10" t="s">
        <v>4967</v>
      </c>
      <c r="J17" s="10" t="s">
        <v>4931</v>
      </c>
      <c r="K17" s="10" t="s">
        <v>4912</v>
      </c>
      <c r="L17" s="10" t="s">
        <v>4915</v>
      </c>
      <c r="M17" s="10" t="s">
        <v>4916</v>
      </c>
    </row>
    <row r="18" spans="1:13">
      <c r="A18" s="10">
        <v>17</v>
      </c>
      <c r="B18" s="10" t="s">
        <v>427</v>
      </c>
      <c r="G18" s="10" t="s">
        <v>4968</v>
      </c>
      <c r="H18" s="10" t="s">
        <v>4969</v>
      </c>
      <c r="I18" s="10" t="s">
        <v>4970</v>
      </c>
      <c r="J18" s="10" t="s">
        <v>4971</v>
      </c>
      <c r="K18" s="10" t="s">
        <v>4912</v>
      </c>
      <c r="L18" s="10" t="s">
        <v>4913</v>
      </c>
      <c r="M18" s="10" t="s">
        <v>4972</v>
      </c>
    </row>
    <row r="19" spans="1:13">
      <c r="A19" s="10">
        <v>18</v>
      </c>
      <c r="B19" s="10" t="s">
        <v>427</v>
      </c>
      <c r="G19" s="10" t="s">
        <v>4973</v>
      </c>
      <c r="H19" s="10" t="s">
        <v>4974</v>
      </c>
      <c r="I19" s="10" t="s">
        <v>4975</v>
      </c>
      <c r="J19" s="10" t="s">
        <v>4976</v>
      </c>
      <c r="K19" s="10" t="s">
        <v>4912</v>
      </c>
      <c r="L19" s="10" t="s">
        <v>4954</v>
      </c>
      <c r="M19" s="10" t="s">
        <v>4955</v>
      </c>
    </row>
    <row r="20" spans="1:13">
      <c r="A20" s="10">
        <v>19</v>
      </c>
      <c r="B20" s="10" t="s">
        <v>427</v>
      </c>
      <c r="G20" s="10" t="s">
        <v>4973</v>
      </c>
      <c r="H20" s="10" t="s">
        <v>4974</v>
      </c>
      <c r="I20" s="10" t="s">
        <v>4975</v>
      </c>
      <c r="J20" s="10" t="s">
        <v>4976</v>
      </c>
      <c r="K20" s="10" t="s">
        <v>4921</v>
      </c>
      <c r="L20" s="10" t="s">
        <v>4954</v>
      </c>
      <c r="M20" s="10" t="s">
        <v>4955</v>
      </c>
    </row>
    <row r="21" spans="1:13">
      <c r="A21" s="10">
        <v>20</v>
      </c>
      <c r="B21" s="10" t="s">
        <v>427</v>
      </c>
      <c r="G21" s="10" t="s">
        <v>4977</v>
      </c>
      <c r="H21" s="10" t="s">
        <v>4978</v>
      </c>
      <c r="I21" s="10" t="s">
        <v>4979</v>
      </c>
      <c r="J21" s="10" t="s">
        <v>4980</v>
      </c>
      <c r="K21" s="10" t="s">
        <v>4912</v>
      </c>
      <c r="L21" s="10" t="s">
        <v>4922</v>
      </c>
      <c r="M21" s="10" t="s">
        <v>4923</v>
      </c>
    </row>
    <row r="22" spans="1:13">
      <c r="A22" s="10">
        <v>21</v>
      </c>
      <c r="B22" s="10" t="s">
        <v>427</v>
      </c>
      <c r="G22" s="10" t="s">
        <v>4977</v>
      </c>
      <c r="H22" s="10" t="s">
        <v>4978</v>
      </c>
      <c r="I22" s="10" t="s">
        <v>4979</v>
      </c>
      <c r="J22" s="10" t="s">
        <v>4980</v>
      </c>
      <c r="K22" s="10" t="s">
        <v>4921</v>
      </c>
      <c r="L22" s="10" t="s">
        <v>4922</v>
      </c>
      <c r="M22" s="10" t="s">
        <v>4923</v>
      </c>
    </row>
    <row r="23" spans="1:13">
      <c r="A23" s="10">
        <v>22</v>
      </c>
      <c r="B23" s="10" t="s">
        <v>427</v>
      </c>
      <c r="G23" s="10" t="s">
        <v>4981</v>
      </c>
      <c r="H23" s="10" t="s">
        <v>4982</v>
      </c>
      <c r="I23" s="10" t="s">
        <v>4983</v>
      </c>
      <c r="J23" s="10" t="s">
        <v>4984</v>
      </c>
      <c r="K23" s="10" t="s">
        <v>4912</v>
      </c>
      <c r="L23" s="10" t="s">
        <v>4915</v>
      </c>
      <c r="M23" s="10" t="s">
        <v>4916</v>
      </c>
    </row>
    <row r="24" spans="1:13">
      <c r="A24" s="10">
        <v>23</v>
      </c>
      <c r="B24" s="10" t="s">
        <v>427</v>
      </c>
      <c r="G24" s="10" t="s">
        <v>4985</v>
      </c>
      <c r="H24" s="10" t="s">
        <v>4986</v>
      </c>
      <c r="I24" s="10" t="s">
        <v>4987</v>
      </c>
      <c r="J24" s="10" t="s">
        <v>4988</v>
      </c>
      <c r="K24" s="10" t="s">
        <v>4921</v>
      </c>
      <c r="L24" s="10" t="s">
        <v>4954</v>
      </c>
      <c r="M24" s="10" t="s">
        <v>4955</v>
      </c>
    </row>
    <row r="25" spans="1:13">
      <c r="A25" s="10">
        <v>24</v>
      </c>
      <c r="B25" s="10" t="s">
        <v>427</v>
      </c>
      <c r="G25" s="10" t="s">
        <v>4985</v>
      </c>
      <c r="H25" s="10" t="s">
        <v>4986</v>
      </c>
      <c r="I25" s="10" t="s">
        <v>4987</v>
      </c>
      <c r="J25" s="10" t="s">
        <v>4988</v>
      </c>
      <c r="K25" s="10" t="s">
        <v>4912</v>
      </c>
      <c r="L25" s="10" t="s">
        <v>4954</v>
      </c>
      <c r="M25" s="10" t="s">
        <v>4955</v>
      </c>
    </row>
    <row r="26" spans="1:13">
      <c r="A26" s="10">
        <v>25</v>
      </c>
      <c r="B26" s="10" t="s">
        <v>427</v>
      </c>
      <c r="G26" s="10" t="s">
        <v>4989</v>
      </c>
      <c r="H26" s="10" t="s">
        <v>4990</v>
      </c>
      <c r="I26" s="10" t="s">
        <v>4991</v>
      </c>
      <c r="J26" s="10" t="s">
        <v>4988</v>
      </c>
      <c r="K26" s="10" t="s">
        <v>4921</v>
      </c>
      <c r="L26" s="10" t="s">
        <v>4954</v>
      </c>
      <c r="M26" s="10" t="s">
        <v>4955</v>
      </c>
    </row>
    <row r="27" spans="1:13">
      <c r="A27" s="10">
        <v>26</v>
      </c>
      <c r="B27" s="10" t="s">
        <v>427</v>
      </c>
      <c r="G27" s="10" t="s">
        <v>4989</v>
      </c>
      <c r="H27" s="10" t="s">
        <v>4990</v>
      </c>
      <c r="I27" s="10" t="s">
        <v>4991</v>
      </c>
      <c r="J27" s="10" t="s">
        <v>4988</v>
      </c>
      <c r="K27" s="10" t="s">
        <v>4912</v>
      </c>
      <c r="L27" s="10" t="s">
        <v>4954</v>
      </c>
      <c r="M27" s="10" t="s">
        <v>4955</v>
      </c>
    </row>
    <row r="28" spans="1:13">
      <c r="A28" s="10">
        <v>27</v>
      </c>
      <c r="B28" s="10" t="s">
        <v>427</v>
      </c>
      <c r="G28" s="10" t="s">
        <v>4992</v>
      </c>
      <c r="H28" s="10" t="s">
        <v>4993</v>
      </c>
      <c r="I28" s="10" t="s">
        <v>4994</v>
      </c>
      <c r="J28" s="10" t="s">
        <v>4988</v>
      </c>
      <c r="K28" s="10" t="s">
        <v>4921</v>
      </c>
      <c r="L28" s="10" t="s">
        <v>4954</v>
      </c>
      <c r="M28" s="10" t="s">
        <v>4955</v>
      </c>
    </row>
    <row r="29" spans="1:13">
      <c r="A29" s="10">
        <v>28</v>
      </c>
      <c r="B29" s="10" t="s">
        <v>427</v>
      </c>
      <c r="G29" s="10" t="s">
        <v>4992</v>
      </c>
      <c r="H29" s="10" t="s">
        <v>4993</v>
      </c>
      <c r="I29" s="10" t="s">
        <v>4994</v>
      </c>
      <c r="J29" s="10" t="s">
        <v>4988</v>
      </c>
      <c r="K29" s="10" t="s">
        <v>4912</v>
      </c>
      <c r="L29" s="10" t="s">
        <v>4954</v>
      </c>
      <c r="M29" s="10" t="s">
        <v>4955</v>
      </c>
    </row>
    <row r="30" spans="1:13">
      <c r="A30" s="10">
        <v>29</v>
      </c>
      <c r="B30" s="10" t="s">
        <v>427</v>
      </c>
      <c r="G30" s="10" t="s">
        <v>4995</v>
      </c>
      <c r="H30" s="10" t="s">
        <v>4996</v>
      </c>
      <c r="I30" s="10" t="s">
        <v>4997</v>
      </c>
      <c r="J30" s="10" t="s">
        <v>4988</v>
      </c>
      <c r="K30" s="10" t="s">
        <v>4921</v>
      </c>
      <c r="L30" s="10" t="s">
        <v>4954</v>
      </c>
      <c r="M30" s="10" t="s">
        <v>4955</v>
      </c>
    </row>
    <row r="31" spans="1:13">
      <c r="A31" s="10">
        <v>30</v>
      </c>
      <c r="B31" s="10" t="s">
        <v>427</v>
      </c>
      <c r="G31" s="10" t="s">
        <v>4995</v>
      </c>
      <c r="H31" s="10" t="s">
        <v>4996</v>
      </c>
      <c r="I31" s="10" t="s">
        <v>4997</v>
      </c>
      <c r="J31" s="10" t="s">
        <v>4988</v>
      </c>
      <c r="K31" s="10" t="s">
        <v>4912</v>
      </c>
      <c r="L31" s="10" t="s">
        <v>4954</v>
      </c>
      <c r="M31" s="10" t="s">
        <v>4955</v>
      </c>
    </row>
    <row r="32" spans="1:13">
      <c r="A32" s="10">
        <v>31</v>
      </c>
      <c r="B32" s="10" t="s">
        <v>427</v>
      </c>
      <c r="G32" s="10" t="s">
        <v>4998</v>
      </c>
      <c r="H32" s="10" t="s">
        <v>4999</v>
      </c>
      <c r="I32" s="10" t="s">
        <v>5000</v>
      </c>
      <c r="J32" s="10" t="s">
        <v>5001</v>
      </c>
      <c r="K32" s="10" t="s">
        <v>4921</v>
      </c>
      <c r="L32" s="10" t="s">
        <v>4954</v>
      </c>
      <c r="M32" s="10" t="s">
        <v>4955</v>
      </c>
    </row>
    <row r="33" spans="1:14">
      <c r="A33" s="10">
        <v>32</v>
      </c>
      <c r="B33" s="10" t="s">
        <v>427</v>
      </c>
      <c r="G33" s="10" t="s">
        <v>4998</v>
      </c>
      <c r="H33" s="10" t="s">
        <v>4999</v>
      </c>
      <c r="I33" s="10" t="s">
        <v>5000</v>
      </c>
      <c r="J33" s="10" t="s">
        <v>5001</v>
      </c>
      <c r="K33" s="10" t="s">
        <v>4912</v>
      </c>
      <c r="L33" s="10" t="s">
        <v>4954</v>
      </c>
      <c r="M33" s="10" t="s">
        <v>4955</v>
      </c>
    </row>
    <row r="34" spans="1:14">
      <c r="A34" s="10">
        <v>33</v>
      </c>
      <c r="B34" s="10" t="s">
        <v>427</v>
      </c>
      <c r="G34" s="10" t="s">
        <v>5002</v>
      </c>
      <c r="H34" s="10" t="s">
        <v>5003</v>
      </c>
      <c r="I34" s="10" t="s">
        <v>5004</v>
      </c>
      <c r="J34" s="10" t="s">
        <v>5005</v>
      </c>
      <c r="K34" s="10" t="s">
        <v>4912</v>
      </c>
      <c r="L34" s="10" t="s">
        <v>4915</v>
      </c>
      <c r="M34" s="10" t="s">
        <v>4916</v>
      </c>
    </row>
    <row r="35" spans="1:14">
      <c r="A35" s="10">
        <v>34</v>
      </c>
      <c r="B35" s="10" t="s">
        <v>427</v>
      </c>
      <c r="G35" s="10" t="s">
        <v>5006</v>
      </c>
      <c r="H35" s="10" t="s">
        <v>5007</v>
      </c>
      <c r="I35" s="10" t="s">
        <v>5008</v>
      </c>
      <c r="J35" s="10" t="s">
        <v>5009</v>
      </c>
      <c r="K35" s="10" t="s">
        <v>4912</v>
      </c>
      <c r="L35" s="10" t="s">
        <v>5010</v>
      </c>
      <c r="M35" s="10" t="s">
        <v>5011</v>
      </c>
      <c r="N35" s="10" t="s">
        <v>5012</v>
      </c>
    </row>
    <row r="36" spans="1:14">
      <c r="A36" s="10">
        <v>35</v>
      </c>
      <c r="B36" s="10" t="s">
        <v>427</v>
      </c>
      <c r="G36" s="10" t="s">
        <v>5006</v>
      </c>
      <c r="H36" s="10" t="s">
        <v>5007</v>
      </c>
      <c r="I36" s="10" t="s">
        <v>5008</v>
      </c>
      <c r="J36" s="10" t="s">
        <v>5009</v>
      </c>
      <c r="K36" s="10" t="s">
        <v>4921</v>
      </c>
      <c r="L36" s="10" t="s">
        <v>5010</v>
      </c>
      <c r="M36" s="10" t="s">
        <v>5011</v>
      </c>
      <c r="N36" s="10" t="s">
        <v>5012</v>
      </c>
    </row>
    <row r="37" spans="1:14">
      <c r="A37" s="10">
        <v>36</v>
      </c>
      <c r="B37" s="10" t="s">
        <v>427</v>
      </c>
      <c r="G37" s="10" t="s">
        <v>5013</v>
      </c>
      <c r="H37" s="10" t="s">
        <v>5014</v>
      </c>
      <c r="I37" s="10" t="s">
        <v>5015</v>
      </c>
      <c r="J37" s="10" t="s">
        <v>4931</v>
      </c>
      <c r="K37" s="10" t="s">
        <v>4921</v>
      </c>
      <c r="L37" s="10" t="s">
        <v>4954</v>
      </c>
      <c r="M37" s="10" t="s">
        <v>4955</v>
      </c>
    </row>
    <row r="38" spans="1:14">
      <c r="A38" s="10">
        <v>37</v>
      </c>
      <c r="B38" s="10" t="s">
        <v>427</v>
      </c>
      <c r="G38" s="10" t="s">
        <v>5013</v>
      </c>
      <c r="H38" s="10" t="s">
        <v>5014</v>
      </c>
      <c r="I38" s="10" t="s">
        <v>5015</v>
      </c>
      <c r="J38" s="10" t="s">
        <v>4931</v>
      </c>
      <c r="K38" s="10" t="s">
        <v>4912</v>
      </c>
      <c r="L38" s="10" t="s">
        <v>4954</v>
      </c>
      <c r="M38" s="10" t="s">
        <v>4955</v>
      </c>
    </row>
    <row r="39" spans="1:14">
      <c r="A39" s="10">
        <v>38</v>
      </c>
      <c r="B39" s="10" t="s">
        <v>427</v>
      </c>
      <c r="G39" s="10" t="s">
        <v>5016</v>
      </c>
      <c r="H39" s="10" t="s">
        <v>5017</v>
      </c>
      <c r="I39" s="10" t="s">
        <v>5018</v>
      </c>
      <c r="J39" s="10" t="s">
        <v>5019</v>
      </c>
      <c r="K39" s="10" t="s">
        <v>4912</v>
      </c>
      <c r="L39" s="10" t="s">
        <v>4954</v>
      </c>
      <c r="M39" s="10" t="s">
        <v>4955</v>
      </c>
    </row>
    <row r="40" spans="1:14">
      <c r="A40" s="10">
        <v>39</v>
      </c>
      <c r="B40" s="10" t="s">
        <v>427</v>
      </c>
      <c r="G40" s="10" t="s">
        <v>5016</v>
      </c>
      <c r="H40" s="10" t="s">
        <v>5017</v>
      </c>
      <c r="I40" s="10" t="s">
        <v>5018</v>
      </c>
      <c r="J40" s="10" t="s">
        <v>5019</v>
      </c>
      <c r="K40" s="10" t="s">
        <v>4921</v>
      </c>
      <c r="L40" s="10" t="s">
        <v>4954</v>
      </c>
      <c r="M40" s="10" t="s">
        <v>4955</v>
      </c>
    </row>
    <row r="41" spans="1:14">
      <c r="A41" s="10">
        <v>40</v>
      </c>
      <c r="B41" s="10" t="s">
        <v>427</v>
      </c>
      <c r="G41" s="10" t="s">
        <v>5020</v>
      </c>
      <c r="H41" s="10" t="s">
        <v>5021</v>
      </c>
      <c r="I41" s="10" t="s">
        <v>5022</v>
      </c>
      <c r="J41" s="10" t="s">
        <v>5023</v>
      </c>
      <c r="K41" s="10" t="s">
        <v>4912</v>
      </c>
      <c r="L41" s="10" t="s">
        <v>4954</v>
      </c>
      <c r="M41" s="10" t="s">
        <v>4955</v>
      </c>
    </row>
    <row r="42" spans="1:14">
      <c r="A42" s="10">
        <v>41</v>
      </c>
      <c r="B42" s="10" t="s">
        <v>427</v>
      </c>
      <c r="G42" s="10" t="s">
        <v>5020</v>
      </c>
      <c r="H42" s="10" t="s">
        <v>5021</v>
      </c>
      <c r="I42" s="10" t="s">
        <v>5022</v>
      </c>
      <c r="J42" s="10" t="s">
        <v>5023</v>
      </c>
      <c r="K42" s="10" t="s">
        <v>4921</v>
      </c>
      <c r="L42" s="10" t="s">
        <v>4954</v>
      </c>
      <c r="M42" s="10" t="s">
        <v>4955</v>
      </c>
    </row>
    <row r="43" spans="1:14">
      <c r="A43" s="10">
        <v>42</v>
      </c>
      <c r="B43" s="10" t="s">
        <v>427</v>
      </c>
      <c r="G43" s="10" t="s">
        <v>5024</v>
      </c>
      <c r="H43" s="10" t="s">
        <v>5025</v>
      </c>
      <c r="I43" s="10" t="s">
        <v>5026</v>
      </c>
      <c r="J43" s="10" t="s">
        <v>5023</v>
      </c>
      <c r="K43" s="10" t="s">
        <v>4921</v>
      </c>
      <c r="L43" s="10" t="s">
        <v>4954</v>
      </c>
      <c r="M43" s="10" t="s">
        <v>4955</v>
      </c>
    </row>
    <row r="44" spans="1:14">
      <c r="A44" s="10">
        <v>43</v>
      </c>
      <c r="B44" s="10" t="s">
        <v>427</v>
      </c>
      <c r="G44" s="10" t="s">
        <v>5024</v>
      </c>
      <c r="H44" s="10" t="s">
        <v>5025</v>
      </c>
      <c r="I44" s="10" t="s">
        <v>5026</v>
      </c>
      <c r="J44" s="10" t="s">
        <v>5023</v>
      </c>
      <c r="K44" s="10" t="s">
        <v>4912</v>
      </c>
      <c r="L44" s="10" t="s">
        <v>4954</v>
      </c>
      <c r="M44" s="10" t="s">
        <v>4955</v>
      </c>
    </row>
    <row r="45" spans="1:14">
      <c r="A45" s="10">
        <v>44</v>
      </c>
      <c r="B45" s="10" t="s">
        <v>427</v>
      </c>
      <c r="G45" s="10" t="s">
        <v>5027</v>
      </c>
      <c r="H45" s="10" t="s">
        <v>5028</v>
      </c>
      <c r="I45" s="10" t="s">
        <v>5029</v>
      </c>
      <c r="J45" s="10" t="s">
        <v>4927</v>
      </c>
      <c r="K45" s="10" t="s">
        <v>4912</v>
      </c>
      <c r="L45" s="10" t="s">
        <v>4915</v>
      </c>
      <c r="M45" s="10" t="s">
        <v>4916</v>
      </c>
    </row>
    <row r="46" spans="1:14">
      <c r="A46" s="10">
        <v>45</v>
      </c>
      <c r="B46" s="10" t="s">
        <v>427</v>
      </c>
      <c r="G46" s="10" t="s">
        <v>5030</v>
      </c>
      <c r="H46" s="10" t="s">
        <v>5031</v>
      </c>
      <c r="I46" s="10" t="s">
        <v>5032</v>
      </c>
      <c r="J46" s="10" t="s">
        <v>4931</v>
      </c>
      <c r="K46" s="10" t="s">
        <v>4912</v>
      </c>
      <c r="L46" s="10" t="s">
        <v>4915</v>
      </c>
      <c r="M46" s="10" t="s">
        <v>4916</v>
      </c>
    </row>
    <row r="47" spans="1:14">
      <c r="A47" s="10">
        <v>46</v>
      </c>
      <c r="B47" s="10" t="s">
        <v>427</v>
      </c>
      <c r="G47" s="10" t="s">
        <v>5033</v>
      </c>
      <c r="H47" s="10" t="s">
        <v>5034</v>
      </c>
      <c r="I47" s="10" t="s">
        <v>5035</v>
      </c>
      <c r="J47" s="10" t="s">
        <v>5036</v>
      </c>
      <c r="K47" s="10" t="s">
        <v>4912</v>
      </c>
      <c r="L47" s="10" t="s">
        <v>4915</v>
      </c>
      <c r="M47" s="10" t="s">
        <v>4916</v>
      </c>
    </row>
    <row r="48" spans="1:14">
      <c r="A48" s="10">
        <v>47</v>
      </c>
      <c r="B48" s="10" t="s">
        <v>427</v>
      </c>
      <c r="G48" s="10" t="s">
        <v>5037</v>
      </c>
      <c r="H48" s="10" t="s">
        <v>5038</v>
      </c>
      <c r="I48" s="10" t="s">
        <v>5039</v>
      </c>
      <c r="J48" s="10" t="s">
        <v>5040</v>
      </c>
      <c r="K48" s="10" t="s">
        <v>4912</v>
      </c>
      <c r="L48" s="10" t="s">
        <v>4954</v>
      </c>
      <c r="M48" s="10" t="s">
        <v>4955</v>
      </c>
    </row>
    <row r="49" spans="1:13">
      <c r="A49" s="10">
        <v>48</v>
      </c>
      <c r="B49" s="10" t="s">
        <v>427</v>
      </c>
      <c r="G49" s="10" t="s">
        <v>5037</v>
      </c>
      <c r="H49" s="10" t="s">
        <v>5038</v>
      </c>
      <c r="I49" s="10" t="s">
        <v>5039</v>
      </c>
      <c r="J49" s="10" t="s">
        <v>5040</v>
      </c>
      <c r="K49" s="10" t="s">
        <v>4921</v>
      </c>
      <c r="L49" s="10" t="s">
        <v>4954</v>
      </c>
      <c r="M49" s="10" t="s">
        <v>4955</v>
      </c>
    </row>
    <row r="50" spans="1:13">
      <c r="A50" s="10">
        <v>49</v>
      </c>
      <c r="B50" s="10" t="s">
        <v>427</v>
      </c>
      <c r="G50" s="10" t="s">
        <v>5041</v>
      </c>
      <c r="H50" s="10" t="s">
        <v>5042</v>
      </c>
      <c r="I50" s="10" t="s">
        <v>5043</v>
      </c>
      <c r="J50" s="10" t="s">
        <v>5044</v>
      </c>
      <c r="K50" s="10" t="s">
        <v>4912</v>
      </c>
      <c r="L50" s="10" t="s">
        <v>4922</v>
      </c>
      <c r="M50" s="10" t="s">
        <v>4923</v>
      </c>
    </row>
    <row r="51" spans="1:13">
      <c r="A51" s="10">
        <v>50</v>
      </c>
      <c r="B51" s="10" t="s">
        <v>427</v>
      </c>
      <c r="G51" s="10" t="s">
        <v>5041</v>
      </c>
      <c r="H51" s="10" t="s">
        <v>5042</v>
      </c>
      <c r="I51" s="10" t="s">
        <v>5043</v>
      </c>
      <c r="J51" s="10" t="s">
        <v>5044</v>
      </c>
      <c r="K51" s="10" t="s">
        <v>4921</v>
      </c>
      <c r="L51" s="10" t="s">
        <v>4922</v>
      </c>
      <c r="M51" s="10" t="s">
        <v>4923</v>
      </c>
    </row>
    <row r="52" spans="1:13">
      <c r="A52" s="10">
        <v>51</v>
      </c>
      <c r="B52" s="10" t="s">
        <v>427</v>
      </c>
      <c r="G52" s="10" t="s">
        <v>5045</v>
      </c>
      <c r="H52" s="10" t="s">
        <v>5046</v>
      </c>
      <c r="I52" s="10" t="s">
        <v>5047</v>
      </c>
      <c r="J52" s="10" t="s">
        <v>5044</v>
      </c>
      <c r="K52" s="10" t="s">
        <v>4912</v>
      </c>
      <c r="L52" s="10" t="s">
        <v>4915</v>
      </c>
      <c r="M52" s="10" t="s">
        <v>4916</v>
      </c>
    </row>
    <row r="53" spans="1:13">
      <c r="A53" s="10">
        <v>52</v>
      </c>
      <c r="B53" s="10" t="s">
        <v>427</v>
      </c>
      <c r="G53" s="10" t="s">
        <v>5048</v>
      </c>
      <c r="H53" s="10" t="s">
        <v>5049</v>
      </c>
      <c r="I53" s="10" t="s">
        <v>5050</v>
      </c>
      <c r="J53" s="10" t="s">
        <v>5023</v>
      </c>
      <c r="K53" s="10" t="s">
        <v>4912</v>
      </c>
      <c r="L53" s="10" t="s">
        <v>5051</v>
      </c>
      <c r="M53" s="10" t="s">
        <v>5052</v>
      </c>
    </row>
    <row r="54" spans="1:13">
      <c r="A54" s="10">
        <v>53</v>
      </c>
      <c r="B54" s="10" t="s">
        <v>427</v>
      </c>
      <c r="G54" s="10" t="s">
        <v>5053</v>
      </c>
      <c r="H54" s="10" t="s">
        <v>5054</v>
      </c>
      <c r="I54" s="10" t="s">
        <v>5055</v>
      </c>
      <c r="J54" s="10" t="s">
        <v>4988</v>
      </c>
      <c r="K54" s="10" t="s">
        <v>4912</v>
      </c>
      <c r="L54" s="10" t="s">
        <v>4915</v>
      </c>
      <c r="M54" s="10" t="s">
        <v>4916</v>
      </c>
    </row>
    <row r="55" spans="1:13">
      <c r="A55" s="10">
        <v>54</v>
      </c>
      <c r="B55" s="10" t="s">
        <v>427</v>
      </c>
      <c r="G55" s="10" t="s">
        <v>5056</v>
      </c>
      <c r="H55" s="10" t="s">
        <v>5057</v>
      </c>
      <c r="I55" s="10" t="s">
        <v>5058</v>
      </c>
      <c r="J55" s="10" t="s">
        <v>4984</v>
      </c>
      <c r="K55" s="10" t="s">
        <v>4912</v>
      </c>
      <c r="L55" s="10" t="s">
        <v>4954</v>
      </c>
      <c r="M55" s="10" t="s">
        <v>4955</v>
      </c>
    </row>
    <row r="56" spans="1:13">
      <c r="A56" s="10">
        <v>55</v>
      </c>
      <c r="B56" s="10" t="s">
        <v>427</v>
      </c>
      <c r="G56" s="10" t="s">
        <v>5056</v>
      </c>
      <c r="H56" s="10" t="s">
        <v>5057</v>
      </c>
      <c r="I56" s="10" t="s">
        <v>5058</v>
      </c>
      <c r="J56" s="10" t="s">
        <v>4984</v>
      </c>
      <c r="K56" s="10" t="s">
        <v>4921</v>
      </c>
      <c r="L56" s="10" t="s">
        <v>4954</v>
      </c>
      <c r="M56" s="10" t="s">
        <v>4955</v>
      </c>
    </row>
    <row r="57" spans="1:13">
      <c r="A57" s="10">
        <v>56</v>
      </c>
      <c r="B57" s="10" t="s">
        <v>427</v>
      </c>
      <c r="G57" s="10" t="s">
        <v>5059</v>
      </c>
      <c r="H57" s="10" t="s">
        <v>5060</v>
      </c>
      <c r="I57" s="10" t="s">
        <v>5061</v>
      </c>
      <c r="J57" s="10" t="s">
        <v>5062</v>
      </c>
      <c r="K57" s="10" t="s">
        <v>4912</v>
      </c>
      <c r="L57" s="10" t="s">
        <v>4915</v>
      </c>
      <c r="M57" s="10" t="s">
        <v>4916</v>
      </c>
    </row>
    <row r="58" spans="1:13">
      <c r="A58" s="10">
        <v>57</v>
      </c>
      <c r="B58" s="10" t="s">
        <v>427</v>
      </c>
      <c r="G58" s="10" t="s">
        <v>5063</v>
      </c>
      <c r="H58" s="10" t="s">
        <v>5064</v>
      </c>
      <c r="I58" s="10" t="s">
        <v>5065</v>
      </c>
      <c r="J58" s="10" t="s">
        <v>5066</v>
      </c>
      <c r="K58" s="10" t="s">
        <v>4912</v>
      </c>
      <c r="L58" s="10" t="s">
        <v>4915</v>
      </c>
      <c r="M58" s="10" t="s">
        <v>4916</v>
      </c>
    </row>
    <row r="59" spans="1:13">
      <c r="A59" s="10">
        <v>58</v>
      </c>
      <c r="B59" s="10" t="s">
        <v>427</v>
      </c>
      <c r="G59" s="10" t="s">
        <v>5067</v>
      </c>
      <c r="H59" s="10" t="s">
        <v>5068</v>
      </c>
      <c r="I59" s="10" t="s">
        <v>5069</v>
      </c>
      <c r="J59" s="10" t="s">
        <v>5036</v>
      </c>
      <c r="K59" s="10" t="s">
        <v>4912</v>
      </c>
      <c r="L59" s="10" t="s">
        <v>4915</v>
      </c>
      <c r="M59" s="10" t="s">
        <v>4916</v>
      </c>
    </row>
    <row r="60" spans="1:13">
      <c r="A60" s="10">
        <v>59</v>
      </c>
      <c r="B60" s="10" t="s">
        <v>427</v>
      </c>
      <c r="G60" s="10" t="s">
        <v>5070</v>
      </c>
      <c r="H60" s="10" t="s">
        <v>5071</v>
      </c>
      <c r="I60" s="10" t="s">
        <v>5072</v>
      </c>
      <c r="J60" s="10" t="s">
        <v>4949</v>
      </c>
      <c r="K60" s="10" t="s">
        <v>4912</v>
      </c>
      <c r="L60" s="10" t="s">
        <v>4915</v>
      </c>
      <c r="M60" s="10" t="s">
        <v>4916</v>
      </c>
    </row>
    <row r="61" spans="1:13">
      <c r="A61" s="10">
        <v>60</v>
      </c>
      <c r="B61" s="10" t="s">
        <v>427</v>
      </c>
      <c r="G61" s="10" t="s">
        <v>5073</v>
      </c>
      <c r="H61" s="10" t="s">
        <v>5074</v>
      </c>
      <c r="I61" s="10" t="s">
        <v>5075</v>
      </c>
      <c r="J61" s="10" t="s">
        <v>4988</v>
      </c>
      <c r="K61" s="10" t="s">
        <v>4921</v>
      </c>
      <c r="L61" s="10" t="s">
        <v>4954</v>
      </c>
      <c r="M61" s="10" t="s">
        <v>4955</v>
      </c>
    </row>
    <row r="62" spans="1:13">
      <c r="A62" s="10">
        <v>61</v>
      </c>
      <c r="B62" s="10" t="s">
        <v>427</v>
      </c>
      <c r="G62" s="10" t="s">
        <v>5073</v>
      </c>
      <c r="H62" s="10" t="s">
        <v>5074</v>
      </c>
      <c r="I62" s="10" t="s">
        <v>5075</v>
      </c>
      <c r="J62" s="10" t="s">
        <v>4988</v>
      </c>
      <c r="K62" s="10" t="s">
        <v>4912</v>
      </c>
      <c r="L62" s="10" t="s">
        <v>4954</v>
      </c>
      <c r="M62" s="10" t="s">
        <v>4955</v>
      </c>
    </row>
    <row r="63" spans="1:13">
      <c r="A63" s="10">
        <v>62</v>
      </c>
      <c r="B63" s="10" t="s">
        <v>427</v>
      </c>
      <c r="G63" s="10" t="s">
        <v>5076</v>
      </c>
      <c r="H63" s="10" t="s">
        <v>5077</v>
      </c>
      <c r="I63" s="10" t="s">
        <v>5078</v>
      </c>
      <c r="J63" s="10" t="s">
        <v>4911</v>
      </c>
      <c r="K63" s="10" t="s">
        <v>4921</v>
      </c>
      <c r="L63" s="10" t="s">
        <v>4913</v>
      </c>
      <c r="M63" s="10" t="s">
        <v>4960</v>
      </c>
    </row>
    <row r="64" spans="1:13">
      <c r="A64" s="10">
        <v>63</v>
      </c>
      <c r="B64" s="10" t="s">
        <v>427</v>
      </c>
      <c r="G64" s="10" t="s">
        <v>5079</v>
      </c>
      <c r="H64" s="10" t="s">
        <v>5080</v>
      </c>
      <c r="I64" s="10" t="s">
        <v>5081</v>
      </c>
      <c r="J64" s="10" t="s">
        <v>5082</v>
      </c>
      <c r="K64" s="10" t="s">
        <v>4912</v>
      </c>
      <c r="L64" s="10" t="s">
        <v>4915</v>
      </c>
      <c r="M64" s="10" t="s">
        <v>4916</v>
      </c>
    </row>
    <row r="65" spans="1:13">
      <c r="A65" s="10">
        <v>64</v>
      </c>
      <c r="B65" s="10" t="s">
        <v>427</v>
      </c>
      <c r="G65" s="10" t="s">
        <v>5083</v>
      </c>
      <c r="H65" s="10" t="s">
        <v>5084</v>
      </c>
      <c r="I65" s="10" t="s">
        <v>5085</v>
      </c>
      <c r="J65" s="10" t="s">
        <v>4988</v>
      </c>
      <c r="K65" s="10" t="s">
        <v>4912</v>
      </c>
      <c r="L65" s="10" t="s">
        <v>4915</v>
      </c>
      <c r="M65" s="10" t="s">
        <v>4916</v>
      </c>
    </row>
    <row r="66" spans="1:13">
      <c r="A66" s="10">
        <v>65</v>
      </c>
      <c r="B66" s="10" t="s">
        <v>427</v>
      </c>
      <c r="G66" s="10" t="s">
        <v>5086</v>
      </c>
      <c r="H66" s="10" t="s">
        <v>5087</v>
      </c>
      <c r="I66" s="10" t="s">
        <v>5088</v>
      </c>
      <c r="J66" s="10" t="s">
        <v>4949</v>
      </c>
      <c r="K66" s="10" t="s">
        <v>4921</v>
      </c>
      <c r="L66" s="10" t="s">
        <v>4954</v>
      </c>
      <c r="M66" s="10" t="s">
        <v>4955</v>
      </c>
    </row>
    <row r="67" spans="1:13">
      <c r="A67" s="10">
        <v>66</v>
      </c>
      <c r="B67" s="10" t="s">
        <v>427</v>
      </c>
      <c r="G67" s="10" t="s">
        <v>5086</v>
      </c>
      <c r="H67" s="10" t="s">
        <v>5087</v>
      </c>
      <c r="I67" s="10" t="s">
        <v>5088</v>
      </c>
      <c r="J67" s="10" t="s">
        <v>4949</v>
      </c>
      <c r="K67" s="10" t="s">
        <v>4912</v>
      </c>
      <c r="L67" s="10" t="s">
        <v>4954</v>
      </c>
      <c r="M67" s="10" t="s">
        <v>4955</v>
      </c>
    </row>
    <row r="68" spans="1:13">
      <c r="A68" s="10">
        <v>67</v>
      </c>
      <c r="B68" s="10" t="s">
        <v>427</v>
      </c>
      <c r="G68" s="10" t="s">
        <v>5089</v>
      </c>
      <c r="H68" s="10" t="s">
        <v>5090</v>
      </c>
      <c r="I68" s="10" t="s">
        <v>5091</v>
      </c>
      <c r="J68" s="10" t="s">
        <v>5082</v>
      </c>
      <c r="K68" s="10" t="s">
        <v>4912</v>
      </c>
      <c r="L68" s="10" t="s">
        <v>4915</v>
      </c>
      <c r="M68" s="10" t="s">
        <v>4916</v>
      </c>
    </row>
    <row r="69" spans="1:13">
      <c r="A69" s="10">
        <v>68</v>
      </c>
      <c r="B69" s="10" t="s">
        <v>427</v>
      </c>
      <c r="G69" s="10" t="s">
        <v>5092</v>
      </c>
      <c r="H69" s="10" t="s">
        <v>5093</v>
      </c>
      <c r="I69" s="10" t="s">
        <v>5094</v>
      </c>
      <c r="J69" s="10" t="s">
        <v>4988</v>
      </c>
      <c r="K69" s="10" t="s">
        <v>4921</v>
      </c>
      <c r="L69" s="10" t="s">
        <v>4954</v>
      </c>
      <c r="M69" s="10" t="s">
        <v>4955</v>
      </c>
    </row>
    <row r="70" spans="1:13">
      <c r="A70" s="10">
        <v>69</v>
      </c>
      <c r="B70" s="10" t="s">
        <v>427</v>
      </c>
      <c r="G70" s="10" t="s">
        <v>5092</v>
      </c>
      <c r="H70" s="10" t="s">
        <v>5093</v>
      </c>
      <c r="I70" s="10" t="s">
        <v>5094</v>
      </c>
      <c r="J70" s="10" t="s">
        <v>4988</v>
      </c>
      <c r="K70" s="10" t="s">
        <v>4912</v>
      </c>
      <c r="L70" s="10" t="s">
        <v>4954</v>
      </c>
      <c r="M70" s="10" t="s">
        <v>4955</v>
      </c>
    </row>
    <row r="71" spans="1:13">
      <c r="A71" s="10">
        <v>70</v>
      </c>
      <c r="B71" s="10" t="s">
        <v>427</v>
      </c>
      <c r="G71" s="10" t="s">
        <v>5092</v>
      </c>
      <c r="H71" s="10" t="s">
        <v>5093</v>
      </c>
      <c r="I71" s="10" t="s">
        <v>5094</v>
      </c>
      <c r="J71" s="10" t="s">
        <v>4988</v>
      </c>
      <c r="K71" s="10" t="s">
        <v>4921</v>
      </c>
      <c r="L71" s="10" t="s">
        <v>4913</v>
      </c>
      <c r="M71" s="10" t="s">
        <v>4960</v>
      </c>
    </row>
    <row r="72" spans="1:13">
      <c r="A72" s="10">
        <v>71</v>
      </c>
      <c r="B72" s="10" t="s">
        <v>427</v>
      </c>
      <c r="G72" s="10" t="s">
        <v>5095</v>
      </c>
      <c r="H72" s="10" t="s">
        <v>5096</v>
      </c>
      <c r="I72" s="10" t="s">
        <v>5097</v>
      </c>
      <c r="J72" s="10" t="s">
        <v>4988</v>
      </c>
      <c r="K72" s="10" t="s">
        <v>4912</v>
      </c>
      <c r="L72" s="10" t="s">
        <v>4915</v>
      </c>
      <c r="M72" s="10" t="s">
        <v>4916</v>
      </c>
    </row>
    <row r="73" spans="1:13">
      <c r="A73" s="10">
        <v>72</v>
      </c>
      <c r="B73" s="10" t="s">
        <v>427</v>
      </c>
      <c r="G73" s="10" t="s">
        <v>5098</v>
      </c>
      <c r="H73" s="10" t="s">
        <v>5099</v>
      </c>
      <c r="I73" s="10" t="s">
        <v>5100</v>
      </c>
      <c r="J73" s="10" t="s">
        <v>4988</v>
      </c>
      <c r="K73" s="10" t="s">
        <v>4912</v>
      </c>
      <c r="L73" s="10" t="s">
        <v>4915</v>
      </c>
      <c r="M73" s="10" t="s">
        <v>4916</v>
      </c>
    </row>
    <row r="74" spans="1:13">
      <c r="A74" s="10">
        <v>73</v>
      </c>
      <c r="B74" s="10" t="s">
        <v>427</v>
      </c>
      <c r="G74" s="10" t="s">
        <v>5101</v>
      </c>
      <c r="H74" s="10" t="s">
        <v>5102</v>
      </c>
      <c r="I74" s="10" t="s">
        <v>5103</v>
      </c>
      <c r="J74" s="10" t="s">
        <v>5104</v>
      </c>
      <c r="K74" s="10" t="s">
        <v>4912</v>
      </c>
      <c r="L74" s="10" t="s">
        <v>5105</v>
      </c>
      <c r="M74" s="10" t="s">
        <v>5106</v>
      </c>
    </row>
    <row r="75" spans="1:13">
      <c r="A75" s="10">
        <v>74</v>
      </c>
      <c r="B75" s="10" t="s">
        <v>427</v>
      </c>
      <c r="G75" s="10" t="s">
        <v>5101</v>
      </c>
      <c r="H75" s="10" t="s">
        <v>5102</v>
      </c>
      <c r="I75" s="10" t="s">
        <v>5103</v>
      </c>
      <c r="J75" s="10" t="s">
        <v>5104</v>
      </c>
      <c r="K75" s="10" t="s">
        <v>4921</v>
      </c>
      <c r="L75" s="10" t="s">
        <v>4913</v>
      </c>
      <c r="M75" s="10" t="s">
        <v>4960</v>
      </c>
    </row>
    <row r="76" spans="1:13">
      <c r="A76" s="10">
        <v>75</v>
      </c>
      <c r="B76" s="10" t="s">
        <v>427</v>
      </c>
      <c r="G76" s="10" t="s">
        <v>5101</v>
      </c>
      <c r="H76" s="10" t="s">
        <v>5102</v>
      </c>
      <c r="I76" s="10" t="s">
        <v>5103</v>
      </c>
      <c r="J76" s="10" t="s">
        <v>5104</v>
      </c>
      <c r="K76" s="10" t="s">
        <v>4921</v>
      </c>
      <c r="L76" s="10" t="s">
        <v>5105</v>
      </c>
      <c r="M76" s="10" t="s">
        <v>5106</v>
      </c>
    </row>
    <row r="77" spans="1:13">
      <c r="A77" s="10">
        <v>76</v>
      </c>
      <c r="B77" s="10" t="s">
        <v>427</v>
      </c>
      <c r="G77" s="10" t="s">
        <v>5107</v>
      </c>
      <c r="H77" s="10" t="s">
        <v>5108</v>
      </c>
      <c r="I77" s="10" t="s">
        <v>5109</v>
      </c>
      <c r="J77" s="10" t="s">
        <v>5001</v>
      </c>
      <c r="K77" s="10" t="s">
        <v>4921</v>
      </c>
      <c r="L77" s="10" t="s">
        <v>4922</v>
      </c>
      <c r="M77" s="10" t="s">
        <v>4923</v>
      </c>
    </row>
    <row r="78" spans="1:13">
      <c r="A78" s="10">
        <v>77</v>
      </c>
      <c r="B78" s="10" t="s">
        <v>427</v>
      </c>
      <c r="G78" s="10" t="s">
        <v>5107</v>
      </c>
      <c r="H78" s="10" t="s">
        <v>5108</v>
      </c>
      <c r="I78" s="10" t="s">
        <v>5109</v>
      </c>
      <c r="J78" s="10" t="s">
        <v>5001</v>
      </c>
      <c r="K78" s="10" t="s">
        <v>4912</v>
      </c>
      <c r="L78" s="10" t="s">
        <v>4922</v>
      </c>
      <c r="M78" s="10" t="s">
        <v>4923</v>
      </c>
    </row>
    <row r="79" spans="1:13">
      <c r="A79" s="10">
        <v>78</v>
      </c>
      <c r="B79" s="10" t="s">
        <v>427</v>
      </c>
      <c r="G79" s="10" t="s">
        <v>5110</v>
      </c>
      <c r="H79" s="10" t="s">
        <v>5111</v>
      </c>
      <c r="I79" s="10" t="s">
        <v>5112</v>
      </c>
      <c r="J79" s="10" t="s">
        <v>4931</v>
      </c>
      <c r="K79" s="10" t="s">
        <v>4912</v>
      </c>
      <c r="L79" s="10" t="s">
        <v>4915</v>
      </c>
      <c r="M79" s="10" t="s">
        <v>4916</v>
      </c>
    </row>
    <row r="80" spans="1:13">
      <c r="A80" s="10">
        <v>79</v>
      </c>
      <c r="B80" s="10" t="s">
        <v>427</v>
      </c>
      <c r="G80" s="10" t="s">
        <v>5113</v>
      </c>
      <c r="H80" s="10" t="s">
        <v>5114</v>
      </c>
      <c r="I80" s="10" t="s">
        <v>5115</v>
      </c>
      <c r="J80" s="10" t="s">
        <v>5116</v>
      </c>
      <c r="K80" s="10" t="s">
        <v>4921</v>
      </c>
      <c r="L80" s="10" t="s">
        <v>4913</v>
      </c>
      <c r="M80" s="10" t="s">
        <v>4960</v>
      </c>
    </row>
    <row r="81" spans="1:13">
      <c r="A81" s="10">
        <v>80</v>
      </c>
      <c r="B81" s="10" t="s">
        <v>427</v>
      </c>
      <c r="G81" s="10" t="s">
        <v>5117</v>
      </c>
      <c r="H81" s="10" t="s">
        <v>5118</v>
      </c>
      <c r="I81" s="10" t="s">
        <v>5119</v>
      </c>
      <c r="J81" s="10" t="s">
        <v>5120</v>
      </c>
      <c r="K81" s="10" t="s">
        <v>4912</v>
      </c>
      <c r="L81" s="10" t="s">
        <v>4915</v>
      </c>
      <c r="M81" s="10" t="s">
        <v>4916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REESTR_SRC">
    <tabColor indexed="47"/>
  </sheetPr>
  <dimension ref="A1:H311"/>
  <sheetViews>
    <sheetView zoomScaleNormal="100" workbookViewId="0"/>
  </sheetViews>
  <sheetFormatPr defaultRowHeight="11.25"/>
  <cols>
    <col min="1" max="16384" width="9.140625" style="10"/>
  </cols>
  <sheetData>
    <row r="1" spans="1:8">
      <c r="A1" s="10" t="s">
        <v>5121</v>
      </c>
      <c r="B1" s="10" t="s">
        <v>5995</v>
      </c>
      <c r="C1" s="10" t="s">
        <v>54</v>
      </c>
      <c r="D1" s="10" t="s">
        <v>55</v>
      </c>
      <c r="E1" s="10" t="s">
        <v>638</v>
      </c>
      <c r="F1" s="10" t="s">
        <v>116</v>
      </c>
      <c r="G1" s="10" t="s">
        <v>6</v>
      </c>
      <c r="H1" s="10" t="s">
        <v>5996</v>
      </c>
    </row>
    <row r="2" spans="1:8">
      <c r="A2" s="10">
        <v>1</v>
      </c>
      <c r="B2" s="10" t="s">
        <v>4909</v>
      </c>
      <c r="C2" s="10" t="s">
        <v>4910</v>
      </c>
      <c r="D2" s="10" t="s">
        <v>4911</v>
      </c>
      <c r="E2" s="10" t="s">
        <v>5149</v>
      </c>
      <c r="F2" s="10" t="s">
        <v>5150</v>
      </c>
      <c r="G2" s="10" t="s">
        <v>191</v>
      </c>
      <c r="H2" s="10" t="s">
        <v>5151</v>
      </c>
    </row>
    <row r="3" spans="1:8">
      <c r="A3" s="10">
        <v>2</v>
      </c>
      <c r="B3" s="10" t="s">
        <v>4909</v>
      </c>
      <c r="C3" s="10" t="s">
        <v>4910</v>
      </c>
      <c r="D3" s="10" t="s">
        <v>4911</v>
      </c>
      <c r="E3" s="10" t="s">
        <v>5152</v>
      </c>
      <c r="F3" s="10" t="s">
        <v>5153</v>
      </c>
      <c r="G3" s="10" t="s">
        <v>191</v>
      </c>
      <c r="H3" s="10" t="s">
        <v>5151</v>
      </c>
    </row>
    <row r="4" spans="1:8">
      <c r="A4" s="10">
        <v>3</v>
      </c>
      <c r="B4" s="10" t="s">
        <v>4909</v>
      </c>
      <c r="C4" s="10" t="s">
        <v>4910</v>
      </c>
      <c r="D4" s="10" t="s">
        <v>4911</v>
      </c>
      <c r="E4" s="10" t="s">
        <v>5154</v>
      </c>
      <c r="F4" s="10" t="s">
        <v>5155</v>
      </c>
      <c r="G4" s="10" t="s">
        <v>191</v>
      </c>
      <c r="H4" s="10" t="s">
        <v>5156</v>
      </c>
    </row>
    <row r="5" spans="1:8">
      <c r="A5" s="10">
        <v>4</v>
      </c>
      <c r="B5" s="10" t="s">
        <v>4909</v>
      </c>
      <c r="C5" s="10" t="s">
        <v>4910</v>
      </c>
      <c r="D5" s="10" t="s">
        <v>4911</v>
      </c>
      <c r="E5" s="10" t="s">
        <v>5157</v>
      </c>
      <c r="F5" s="10" t="s">
        <v>5158</v>
      </c>
      <c r="G5" s="10" t="s">
        <v>191</v>
      </c>
      <c r="H5" s="10" t="s">
        <v>5159</v>
      </c>
    </row>
    <row r="6" spans="1:8">
      <c r="A6" s="10">
        <v>5</v>
      </c>
      <c r="B6" s="10" t="s">
        <v>4909</v>
      </c>
      <c r="C6" s="10" t="s">
        <v>4910</v>
      </c>
      <c r="D6" s="10" t="s">
        <v>4911</v>
      </c>
      <c r="E6" s="10" t="s">
        <v>5160</v>
      </c>
      <c r="F6" s="10" t="s">
        <v>5161</v>
      </c>
      <c r="G6" s="10" t="s">
        <v>191</v>
      </c>
      <c r="H6" s="10" t="s">
        <v>5162</v>
      </c>
    </row>
    <row r="7" spans="1:8">
      <c r="A7" s="10">
        <v>6</v>
      </c>
      <c r="B7" s="10" t="s">
        <v>4909</v>
      </c>
      <c r="C7" s="10" t="s">
        <v>4910</v>
      </c>
      <c r="D7" s="10" t="s">
        <v>4911</v>
      </c>
      <c r="E7" s="10" t="s">
        <v>5163</v>
      </c>
      <c r="F7" s="10" t="s">
        <v>5164</v>
      </c>
      <c r="G7" s="10" t="s">
        <v>191</v>
      </c>
      <c r="H7" s="10" t="s">
        <v>5165</v>
      </c>
    </row>
    <row r="8" spans="1:8">
      <c r="A8" s="10">
        <v>7</v>
      </c>
      <c r="B8" s="10" t="s">
        <v>4909</v>
      </c>
      <c r="C8" s="10" t="s">
        <v>4910</v>
      </c>
      <c r="D8" s="10" t="s">
        <v>4911</v>
      </c>
      <c r="E8" s="10" t="s">
        <v>5166</v>
      </c>
      <c r="F8" s="10" t="s">
        <v>5167</v>
      </c>
      <c r="G8" s="10" t="s">
        <v>191</v>
      </c>
      <c r="H8" s="10" t="s">
        <v>5168</v>
      </c>
    </row>
    <row r="9" spans="1:8">
      <c r="A9" s="10">
        <v>8</v>
      </c>
      <c r="B9" s="10" t="s">
        <v>4909</v>
      </c>
      <c r="C9" s="10" t="s">
        <v>4910</v>
      </c>
      <c r="D9" s="10" t="s">
        <v>4911</v>
      </c>
      <c r="E9" s="10" t="s">
        <v>5169</v>
      </c>
      <c r="F9" s="10" t="s">
        <v>5170</v>
      </c>
      <c r="G9" s="10" t="s">
        <v>191</v>
      </c>
      <c r="H9" s="10" t="s">
        <v>5171</v>
      </c>
    </row>
    <row r="10" spans="1:8">
      <c r="A10" s="10">
        <v>9</v>
      </c>
      <c r="B10" s="10" t="s">
        <v>4909</v>
      </c>
      <c r="C10" s="10" t="s">
        <v>4910</v>
      </c>
      <c r="D10" s="10" t="s">
        <v>4911</v>
      </c>
      <c r="E10" s="10" t="s">
        <v>5172</v>
      </c>
      <c r="F10" s="10" t="s">
        <v>5173</v>
      </c>
      <c r="G10" s="10" t="s">
        <v>191</v>
      </c>
      <c r="H10" s="10" t="s">
        <v>5174</v>
      </c>
    </row>
    <row r="11" spans="1:8">
      <c r="A11" s="10">
        <v>10</v>
      </c>
      <c r="B11" s="10" t="s">
        <v>4909</v>
      </c>
      <c r="C11" s="10" t="s">
        <v>4910</v>
      </c>
      <c r="D11" s="10" t="s">
        <v>4911</v>
      </c>
      <c r="E11" s="10" t="s">
        <v>5175</v>
      </c>
      <c r="F11" s="10" t="s">
        <v>5176</v>
      </c>
      <c r="G11" s="10" t="s">
        <v>191</v>
      </c>
      <c r="H11" s="10" t="s">
        <v>5177</v>
      </c>
    </row>
    <row r="12" spans="1:8">
      <c r="A12" s="10">
        <v>11</v>
      </c>
      <c r="B12" s="10" t="s">
        <v>4909</v>
      </c>
      <c r="C12" s="10" t="s">
        <v>4910</v>
      </c>
      <c r="D12" s="10" t="s">
        <v>4911</v>
      </c>
      <c r="E12" s="10" t="s">
        <v>5178</v>
      </c>
      <c r="F12" s="10" t="s">
        <v>5179</v>
      </c>
      <c r="G12" s="10" t="s">
        <v>191</v>
      </c>
      <c r="H12" s="10" t="s">
        <v>5180</v>
      </c>
    </row>
    <row r="13" spans="1:8">
      <c r="A13" s="10">
        <v>12</v>
      </c>
      <c r="B13" s="10" t="s">
        <v>4909</v>
      </c>
      <c r="C13" s="10" t="s">
        <v>4910</v>
      </c>
      <c r="D13" s="10" t="s">
        <v>4911</v>
      </c>
      <c r="E13" s="10" t="s">
        <v>5181</v>
      </c>
      <c r="F13" s="10" t="s">
        <v>5182</v>
      </c>
      <c r="G13" s="10" t="s">
        <v>191</v>
      </c>
      <c r="H13" s="10" t="s">
        <v>5183</v>
      </c>
    </row>
    <row r="14" spans="1:8">
      <c r="A14" s="10">
        <v>13</v>
      </c>
      <c r="B14" s="10" t="s">
        <v>4909</v>
      </c>
      <c r="C14" s="10" t="s">
        <v>4910</v>
      </c>
      <c r="D14" s="10" t="s">
        <v>4911</v>
      </c>
      <c r="E14" s="10" t="s">
        <v>5184</v>
      </c>
      <c r="F14" s="10" t="s">
        <v>5185</v>
      </c>
      <c r="G14" s="10" t="s">
        <v>191</v>
      </c>
      <c r="H14" s="10" t="s">
        <v>5186</v>
      </c>
    </row>
    <row r="15" spans="1:8">
      <c r="A15" s="10">
        <v>14</v>
      </c>
      <c r="B15" s="10" t="s">
        <v>4909</v>
      </c>
      <c r="C15" s="10" t="s">
        <v>4910</v>
      </c>
      <c r="D15" s="10" t="s">
        <v>4911</v>
      </c>
      <c r="E15" s="10" t="s">
        <v>5187</v>
      </c>
      <c r="F15" s="10" t="s">
        <v>5188</v>
      </c>
      <c r="G15" s="10" t="s">
        <v>191</v>
      </c>
      <c r="H15" s="10" t="s">
        <v>5189</v>
      </c>
    </row>
    <row r="16" spans="1:8">
      <c r="A16" s="10">
        <v>15</v>
      </c>
      <c r="B16" s="10" t="s">
        <v>4909</v>
      </c>
      <c r="C16" s="10" t="s">
        <v>4910</v>
      </c>
      <c r="D16" s="10" t="s">
        <v>4911</v>
      </c>
      <c r="E16" s="10" t="s">
        <v>5190</v>
      </c>
      <c r="F16" s="10" t="s">
        <v>5191</v>
      </c>
      <c r="G16" s="10" t="s">
        <v>191</v>
      </c>
      <c r="H16" s="10" t="s">
        <v>5192</v>
      </c>
    </row>
    <row r="17" spans="1:8">
      <c r="A17" s="10">
        <v>16</v>
      </c>
      <c r="B17" s="10" t="s">
        <v>4909</v>
      </c>
      <c r="C17" s="10" t="s">
        <v>4910</v>
      </c>
      <c r="D17" s="10" t="s">
        <v>4911</v>
      </c>
      <c r="E17" s="10" t="s">
        <v>5193</v>
      </c>
      <c r="F17" s="10" t="s">
        <v>5194</v>
      </c>
      <c r="G17" s="10" t="s">
        <v>191</v>
      </c>
      <c r="H17" s="10" t="s">
        <v>5195</v>
      </c>
    </row>
    <row r="18" spans="1:8">
      <c r="A18" s="10">
        <v>17</v>
      </c>
      <c r="B18" s="10" t="s">
        <v>4909</v>
      </c>
      <c r="C18" s="10" t="s">
        <v>4910</v>
      </c>
      <c r="D18" s="10" t="s">
        <v>4911</v>
      </c>
      <c r="E18" s="10" t="s">
        <v>5196</v>
      </c>
      <c r="F18" s="10" t="s">
        <v>5197</v>
      </c>
      <c r="G18" s="10" t="s">
        <v>191</v>
      </c>
      <c r="H18" s="10" t="s">
        <v>5198</v>
      </c>
    </row>
    <row r="19" spans="1:8">
      <c r="A19" s="10">
        <v>18</v>
      </c>
      <c r="B19" s="10" t="s">
        <v>4909</v>
      </c>
      <c r="C19" s="10" t="s">
        <v>4910</v>
      </c>
      <c r="D19" s="10" t="s">
        <v>4911</v>
      </c>
      <c r="E19" s="10" t="s">
        <v>5199</v>
      </c>
      <c r="F19" s="10" t="s">
        <v>5200</v>
      </c>
      <c r="G19" s="10" t="s">
        <v>7</v>
      </c>
      <c r="H19" s="10" t="s">
        <v>5201</v>
      </c>
    </row>
    <row r="20" spans="1:8">
      <c r="A20" s="10">
        <v>19</v>
      </c>
      <c r="B20" s="10" t="s">
        <v>4909</v>
      </c>
      <c r="C20" s="10" t="s">
        <v>4910</v>
      </c>
      <c r="D20" s="10" t="s">
        <v>4911</v>
      </c>
      <c r="E20" s="10" t="s">
        <v>5202</v>
      </c>
      <c r="F20" s="10" t="s">
        <v>5203</v>
      </c>
      <c r="G20" s="10" t="s">
        <v>193</v>
      </c>
      <c r="H20" s="10" t="s">
        <v>5156</v>
      </c>
    </row>
    <row r="21" spans="1:8">
      <c r="A21" s="10">
        <v>20</v>
      </c>
      <c r="B21" s="10" t="s">
        <v>4909</v>
      </c>
      <c r="C21" s="10" t="s">
        <v>4910</v>
      </c>
      <c r="D21" s="10" t="s">
        <v>4911</v>
      </c>
      <c r="E21" s="10" t="s">
        <v>5204</v>
      </c>
      <c r="F21" s="10" t="s">
        <v>5205</v>
      </c>
      <c r="G21" s="10" t="s">
        <v>193</v>
      </c>
      <c r="H21" s="10" t="s">
        <v>5156</v>
      </c>
    </row>
    <row r="22" spans="1:8">
      <c r="A22" s="10">
        <v>21</v>
      </c>
      <c r="B22" s="10" t="s">
        <v>4909</v>
      </c>
      <c r="C22" s="10" t="s">
        <v>4910</v>
      </c>
      <c r="D22" s="10" t="s">
        <v>4911</v>
      </c>
      <c r="E22" s="10" t="s">
        <v>5206</v>
      </c>
      <c r="F22" s="10" t="s">
        <v>5207</v>
      </c>
      <c r="G22" s="10" t="s">
        <v>193</v>
      </c>
      <c r="H22" s="10" t="s">
        <v>5156</v>
      </c>
    </row>
    <row r="23" spans="1:8">
      <c r="A23" s="10">
        <v>22</v>
      </c>
      <c r="B23" s="10" t="s">
        <v>4909</v>
      </c>
      <c r="C23" s="10" t="s">
        <v>4910</v>
      </c>
      <c r="D23" s="10" t="s">
        <v>4911</v>
      </c>
      <c r="E23" s="10" t="s">
        <v>5208</v>
      </c>
      <c r="F23" s="10" t="s">
        <v>5209</v>
      </c>
      <c r="G23" s="10" t="s">
        <v>193</v>
      </c>
      <c r="H23" s="10" t="s">
        <v>5156</v>
      </c>
    </row>
    <row r="24" spans="1:8">
      <c r="A24" s="10">
        <v>23</v>
      </c>
      <c r="B24" s="10" t="s">
        <v>4909</v>
      </c>
      <c r="C24" s="10" t="s">
        <v>4910</v>
      </c>
      <c r="D24" s="10" t="s">
        <v>4911</v>
      </c>
      <c r="E24" s="10" t="s">
        <v>5210</v>
      </c>
      <c r="F24" s="10" t="s">
        <v>5211</v>
      </c>
      <c r="G24" s="10" t="s">
        <v>191</v>
      </c>
      <c r="H24" s="10" t="s">
        <v>5156</v>
      </c>
    </row>
    <row r="25" spans="1:8">
      <c r="A25" s="10">
        <v>24</v>
      </c>
      <c r="B25" s="10" t="s">
        <v>4909</v>
      </c>
      <c r="C25" s="10" t="s">
        <v>4910</v>
      </c>
      <c r="D25" s="10" t="s">
        <v>4911</v>
      </c>
      <c r="E25" s="10" t="s">
        <v>5212</v>
      </c>
      <c r="F25" s="10" t="s">
        <v>5213</v>
      </c>
      <c r="G25" s="10" t="s">
        <v>191</v>
      </c>
      <c r="H25" s="10" t="s">
        <v>5214</v>
      </c>
    </row>
    <row r="26" spans="1:8">
      <c r="A26" s="10">
        <v>25</v>
      </c>
      <c r="B26" s="10" t="s">
        <v>4909</v>
      </c>
      <c r="C26" s="10" t="s">
        <v>4910</v>
      </c>
      <c r="D26" s="10" t="s">
        <v>4911</v>
      </c>
      <c r="E26" s="10" t="s">
        <v>5215</v>
      </c>
      <c r="F26" s="10" t="s">
        <v>5216</v>
      </c>
      <c r="G26" s="10" t="s">
        <v>191</v>
      </c>
      <c r="H26" s="10" t="s">
        <v>5217</v>
      </c>
    </row>
    <row r="27" spans="1:8">
      <c r="A27" s="10">
        <v>26</v>
      </c>
      <c r="B27" s="10" t="s">
        <v>4909</v>
      </c>
      <c r="C27" s="10" t="s">
        <v>4910</v>
      </c>
      <c r="D27" s="10" t="s">
        <v>4911</v>
      </c>
      <c r="E27" s="10" t="s">
        <v>5218</v>
      </c>
      <c r="F27" s="10" t="s">
        <v>5219</v>
      </c>
      <c r="G27" s="10" t="s">
        <v>191</v>
      </c>
      <c r="H27" s="10" t="s">
        <v>5220</v>
      </c>
    </row>
    <row r="28" spans="1:8">
      <c r="A28" s="10">
        <v>27</v>
      </c>
      <c r="B28" s="10" t="s">
        <v>4909</v>
      </c>
      <c r="C28" s="10" t="s">
        <v>4910</v>
      </c>
      <c r="D28" s="10" t="s">
        <v>4911</v>
      </c>
      <c r="E28" s="10" t="s">
        <v>5221</v>
      </c>
      <c r="F28" s="10" t="s">
        <v>5216</v>
      </c>
      <c r="G28" s="10" t="s">
        <v>191</v>
      </c>
      <c r="H28" s="10" t="s">
        <v>5222</v>
      </c>
    </row>
    <row r="29" spans="1:8">
      <c r="A29" s="10">
        <v>28</v>
      </c>
      <c r="B29" s="10" t="s">
        <v>4909</v>
      </c>
      <c r="C29" s="10" t="s">
        <v>4910</v>
      </c>
      <c r="D29" s="10" t="s">
        <v>4911</v>
      </c>
      <c r="E29" s="10" t="s">
        <v>5223</v>
      </c>
      <c r="F29" s="10" t="s">
        <v>5216</v>
      </c>
      <c r="G29" s="10" t="s">
        <v>191</v>
      </c>
      <c r="H29" s="10" t="s">
        <v>5224</v>
      </c>
    </row>
    <row r="30" spans="1:8">
      <c r="A30" s="10">
        <v>29</v>
      </c>
      <c r="B30" s="10" t="s">
        <v>4909</v>
      </c>
      <c r="C30" s="10" t="s">
        <v>4910</v>
      </c>
      <c r="D30" s="10" t="s">
        <v>4911</v>
      </c>
      <c r="E30" s="10" t="s">
        <v>5225</v>
      </c>
      <c r="F30" s="10" t="s">
        <v>5219</v>
      </c>
      <c r="G30" s="10" t="s">
        <v>191</v>
      </c>
      <c r="H30" s="10" t="s">
        <v>5226</v>
      </c>
    </row>
    <row r="31" spans="1:8">
      <c r="A31" s="10">
        <v>30</v>
      </c>
      <c r="B31" s="10" t="s">
        <v>4909</v>
      </c>
      <c r="C31" s="10" t="s">
        <v>4910</v>
      </c>
      <c r="D31" s="10" t="s">
        <v>4911</v>
      </c>
      <c r="E31" s="10" t="s">
        <v>5227</v>
      </c>
      <c r="F31" s="10" t="s">
        <v>5228</v>
      </c>
      <c r="G31" s="10" t="s">
        <v>191</v>
      </c>
      <c r="H31" s="10" t="s">
        <v>5156</v>
      </c>
    </row>
    <row r="32" spans="1:8">
      <c r="A32" s="10">
        <v>31</v>
      </c>
      <c r="B32" s="10" t="s">
        <v>4909</v>
      </c>
      <c r="C32" s="10" t="s">
        <v>4910</v>
      </c>
      <c r="D32" s="10" t="s">
        <v>4911</v>
      </c>
      <c r="E32" s="10" t="s">
        <v>5229</v>
      </c>
      <c r="F32" s="10" t="s">
        <v>5230</v>
      </c>
      <c r="G32" s="10" t="s">
        <v>193</v>
      </c>
      <c r="H32" s="10" t="s">
        <v>5156</v>
      </c>
    </row>
    <row r="33" spans="1:8">
      <c r="A33" s="10">
        <v>32</v>
      </c>
      <c r="B33" s="10" t="s">
        <v>4909</v>
      </c>
      <c r="C33" s="10" t="s">
        <v>4910</v>
      </c>
      <c r="D33" s="10" t="s">
        <v>4911</v>
      </c>
      <c r="E33" s="10" t="s">
        <v>5231</v>
      </c>
      <c r="F33" s="10" t="s">
        <v>5232</v>
      </c>
      <c r="G33" s="10" t="s">
        <v>193</v>
      </c>
      <c r="H33" s="10" t="s">
        <v>5156</v>
      </c>
    </row>
    <row r="34" spans="1:8">
      <c r="A34" s="10">
        <v>33</v>
      </c>
      <c r="B34" s="10" t="s">
        <v>4909</v>
      </c>
      <c r="C34" s="10" t="s">
        <v>4910</v>
      </c>
      <c r="D34" s="10" t="s">
        <v>4911</v>
      </c>
      <c r="E34" s="10" t="s">
        <v>5233</v>
      </c>
      <c r="F34" s="10" t="s">
        <v>5234</v>
      </c>
      <c r="G34" s="10" t="s">
        <v>193</v>
      </c>
      <c r="H34" s="10" t="s">
        <v>5156</v>
      </c>
    </row>
    <row r="35" spans="1:8">
      <c r="A35" s="10">
        <v>34</v>
      </c>
      <c r="B35" s="10" t="s">
        <v>4909</v>
      </c>
      <c r="C35" s="10" t="s">
        <v>4910</v>
      </c>
      <c r="D35" s="10" t="s">
        <v>4911</v>
      </c>
      <c r="E35" s="10" t="s">
        <v>5235</v>
      </c>
      <c r="F35" s="10" t="s">
        <v>5200</v>
      </c>
      <c r="G35" s="10" t="s">
        <v>7</v>
      </c>
      <c r="H35" s="10" t="s">
        <v>5236</v>
      </c>
    </row>
    <row r="36" spans="1:8">
      <c r="A36" s="10">
        <v>35</v>
      </c>
      <c r="B36" s="10" t="s">
        <v>4918</v>
      </c>
      <c r="C36" s="10" t="s">
        <v>4919</v>
      </c>
      <c r="D36" s="10" t="s">
        <v>4920</v>
      </c>
      <c r="E36" s="10" t="s">
        <v>5237</v>
      </c>
      <c r="F36" s="10" t="s">
        <v>5238</v>
      </c>
      <c r="G36" s="10" t="s">
        <v>192</v>
      </c>
      <c r="H36" s="10" t="s">
        <v>5239</v>
      </c>
    </row>
    <row r="37" spans="1:8">
      <c r="A37" s="10">
        <v>36</v>
      </c>
      <c r="B37" s="10" t="s">
        <v>4925</v>
      </c>
      <c r="C37" s="10" t="s">
        <v>4926</v>
      </c>
      <c r="D37" s="10" t="s">
        <v>4927</v>
      </c>
      <c r="E37" s="10" t="s">
        <v>5240</v>
      </c>
      <c r="F37" s="10" t="s">
        <v>5241</v>
      </c>
      <c r="G37" s="10" t="s">
        <v>192</v>
      </c>
      <c r="H37" s="10" t="s">
        <v>5242</v>
      </c>
    </row>
    <row r="38" spans="1:8">
      <c r="A38" s="10">
        <v>37</v>
      </c>
      <c r="B38" s="10" t="s">
        <v>4929</v>
      </c>
      <c r="C38" s="10" t="s">
        <v>4930</v>
      </c>
      <c r="D38" s="10" t="s">
        <v>4931</v>
      </c>
      <c r="E38" s="10" t="s">
        <v>5243</v>
      </c>
      <c r="F38" s="10" t="s">
        <v>5244</v>
      </c>
      <c r="G38" s="10" t="s">
        <v>191</v>
      </c>
      <c r="H38" s="10" t="s">
        <v>5245</v>
      </c>
    </row>
    <row r="39" spans="1:8">
      <c r="A39" s="10">
        <v>38</v>
      </c>
      <c r="B39" s="10" t="s">
        <v>4929</v>
      </c>
      <c r="C39" s="10" t="s">
        <v>4930</v>
      </c>
      <c r="D39" s="10" t="s">
        <v>4931</v>
      </c>
      <c r="E39" s="10" t="s">
        <v>5246</v>
      </c>
      <c r="F39" s="10" t="s">
        <v>5247</v>
      </c>
      <c r="G39" s="10" t="s">
        <v>191</v>
      </c>
      <c r="H39" s="10" t="s">
        <v>5245</v>
      </c>
    </row>
    <row r="40" spans="1:8">
      <c r="A40" s="10">
        <v>39</v>
      </c>
      <c r="B40" s="10" t="s">
        <v>4935</v>
      </c>
      <c r="C40" s="10" t="s">
        <v>4936</v>
      </c>
      <c r="D40" s="10" t="s">
        <v>4911</v>
      </c>
      <c r="E40" s="10" t="s">
        <v>5248</v>
      </c>
      <c r="F40" s="10" t="s">
        <v>5249</v>
      </c>
      <c r="G40" s="10" t="s">
        <v>192</v>
      </c>
      <c r="H40" s="10" t="s">
        <v>5250</v>
      </c>
    </row>
    <row r="41" spans="1:8">
      <c r="A41" s="10">
        <v>40</v>
      </c>
      <c r="B41" s="10" t="s">
        <v>5251</v>
      </c>
      <c r="C41" s="10" t="s">
        <v>5252</v>
      </c>
      <c r="D41" s="10" t="s">
        <v>5253</v>
      </c>
      <c r="E41" s="10" t="s">
        <v>5254</v>
      </c>
      <c r="F41" s="10" t="s">
        <v>5255</v>
      </c>
      <c r="G41" s="10" t="s">
        <v>192</v>
      </c>
      <c r="H41" s="10" t="s">
        <v>5256</v>
      </c>
    </row>
    <row r="42" spans="1:8">
      <c r="A42" s="10">
        <v>41</v>
      </c>
      <c r="B42" s="10" t="s">
        <v>4938</v>
      </c>
      <c r="C42" s="10" t="s">
        <v>4939</v>
      </c>
      <c r="D42" s="10" t="s">
        <v>4911</v>
      </c>
      <c r="E42" s="10" t="s">
        <v>5257</v>
      </c>
      <c r="F42" s="10" t="s">
        <v>5258</v>
      </c>
      <c r="G42" s="10" t="s">
        <v>5259</v>
      </c>
      <c r="H42" s="10" t="s">
        <v>5260</v>
      </c>
    </row>
    <row r="43" spans="1:8">
      <c r="A43" s="10">
        <v>42</v>
      </c>
      <c r="B43" s="10" t="s">
        <v>4944</v>
      </c>
      <c r="C43" s="10" t="s">
        <v>4945</v>
      </c>
      <c r="D43" s="10" t="s">
        <v>4931</v>
      </c>
      <c r="E43" s="10" t="s">
        <v>5261</v>
      </c>
      <c r="F43" s="10" t="s">
        <v>5244</v>
      </c>
      <c r="G43" s="10" t="s">
        <v>191</v>
      </c>
      <c r="H43" s="10" t="s">
        <v>5262</v>
      </c>
    </row>
    <row r="44" spans="1:8">
      <c r="A44" s="10">
        <v>43</v>
      </c>
      <c r="B44" s="10" t="s">
        <v>4944</v>
      </c>
      <c r="C44" s="10" t="s">
        <v>4945</v>
      </c>
      <c r="D44" s="10" t="s">
        <v>4931</v>
      </c>
      <c r="E44" s="10" t="s">
        <v>5263</v>
      </c>
      <c r="F44" s="10" t="s">
        <v>5244</v>
      </c>
      <c r="G44" s="10" t="s">
        <v>191</v>
      </c>
      <c r="H44" s="10" t="s">
        <v>5264</v>
      </c>
    </row>
    <row r="45" spans="1:8">
      <c r="A45" s="10">
        <v>44</v>
      </c>
      <c r="B45" s="10" t="s">
        <v>4947</v>
      </c>
      <c r="C45" s="10" t="s">
        <v>4948</v>
      </c>
      <c r="D45" s="10" t="s">
        <v>4949</v>
      </c>
      <c r="E45" s="10" t="s">
        <v>5265</v>
      </c>
      <c r="F45" s="10" t="s">
        <v>5266</v>
      </c>
      <c r="G45" s="10" t="s">
        <v>7</v>
      </c>
      <c r="H45" s="10" t="s">
        <v>5267</v>
      </c>
    </row>
    <row r="46" spans="1:8">
      <c r="A46" s="10">
        <v>45</v>
      </c>
      <c r="B46" s="10" t="s">
        <v>4951</v>
      </c>
      <c r="C46" s="10" t="s">
        <v>4952</v>
      </c>
      <c r="D46" s="10" t="s">
        <v>4953</v>
      </c>
      <c r="E46" s="10" t="s">
        <v>5268</v>
      </c>
      <c r="F46" s="10" t="s">
        <v>5269</v>
      </c>
      <c r="G46" s="10" t="s">
        <v>191</v>
      </c>
      <c r="H46" s="10" t="s">
        <v>5270</v>
      </c>
    </row>
    <row r="47" spans="1:8">
      <c r="A47" s="10">
        <v>46</v>
      </c>
      <c r="B47" s="10" t="s">
        <v>4957</v>
      </c>
      <c r="C47" s="10" t="s">
        <v>4958</v>
      </c>
      <c r="D47" s="10" t="s">
        <v>4959</v>
      </c>
      <c r="E47" s="10" t="s">
        <v>5271</v>
      </c>
      <c r="F47" s="10" t="s">
        <v>5272</v>
      </c>
      <c r="G47" s="10" t="s">
        <v>7</v>
      </c>
      <c r="H47" s="10" t="s">
        <v>5273</v>
      </c>
    </row>
    <row r="48" spans="1:8">
      <c r="A48" s="10">
        <v>47</v>
      </c>
      <c r="B48" s="10" t="s">
        <v>4957</v>
      </c>
      <c r="C48" s="10" t="s">
        <v>4958</v>
      </c>
      <c r="D48" s="10" t="s">
        <v>4959</v>
      </c>
      <c r="E48" s="10" t="s">
        <v>5274</v>
      </c>
      <c r="F48" s="10" t="s">
        <v>5275</v>
      </c>
      <c r="G48" s="10" t="s">
        <v>7</v>
      </c>
      <c r="H48" s="10" t="s">
        <v>5276</v>
      </c>
    </row>
    <row r="49" spans="1:8">
      <c r="A49" s="10">
        <v>48</v>
      </c>
      <c r="B49" s="10" t="s">
        <v>4957</v>
      </c>
      <c r="C49" s="10" t="s">
        <v>4958</v>
      </c>
      <c r="D49" s="10" t="s">
        <v>4959</v>
      </c>
      <c r="E49" s="10" t="s">
        <v>5277</v>
      </c>
      <c r="F49" s="10" t="s">
        <v>5278</v>
      </c>
      <c r="G49" s="10" t="s">
        <v>7</v>
      </c>
      <c r="H49" s="10" t="s">
        <v>5279</v>
      </c>
    </row>
    <row r="50" spans="1:8">
      <c r="A50" s="10">
        <v>49</v>
      </c>
      <c r="B50" s="10" t="s">
        <v>4962</v>
      </c>
      <c r="C50" s="10" t="s">
        <v>4963</v>
      </c>
      <c r="D50" s="10" t="s">
        <v>4964</v>
      </c>
      <c r="E50" s="10" t="s">
        <v>5280</v>
      </c>
      <c r="F50" s="10" t="s">
        <v>5281</v>
      </c>
      <c r="G50" s="10" t="s">
        <v>191</v>
      </c>
      <c r="H50" s="10" t="s">
        <v>5282</v>
      </c>
    </row>
    <row r="51" spans="1:8">
      <c r="A51" s="10">
        <v>50</v>
      </c>
      <c r="B51" s="10" t="s">
        <v>4966</v>
      </c>
      <c r="C51" s="10" t="s">
        <v>4967</v>
      </c>
      <c r="D51" s="10" t="s">
        <v>4931</v>
      </c>
      <c r="E51" s="10" t="s">
        <v>5283</v>
      </c>
      <c r="F51" s="10" t="s">
        <v>5284</v>
      </c>
      <c r="G51" s="10" t="s">
        <v>191</v>
      </c>
      <c r="H51" s="10" t="s">
        <v>5285</v>
      </c>
    </row>
    <row r="52" spans="1:8">
      <c r="A52" s="10">
        <v>51</v>
      </c>
      <c r="B52" s="10" t="s">
        <v>4966</v>
      </c>
      <c r="C52" s="10" t="s">
        <v>4967</v>
      </c>
      <c r="D52" s="10" t="s">
        <v>4931</v>
      </c>
      <c r="E52" s="10" t="s">
        <v>5286</v>
      </c>
      <c r="F52" s="10" t="s">
        <v>5287</v>
      </c>
      <c r="G52" s="10" t="s">
        <v>191</v>
      </c>
      <c r="H52" s="10" t="s">
        <v>5288</v>
      </c>
    </row>
    <row r="53" spans="1:8">
      <c r="A53" s="10">
        <v>52</v>
      </c>
      <c r="B53" s="10" t="s">
        <v>4966</v>
      </c>
      <c r="C53" s="10" t="s">
        <v>4967</v>
      </c>
      <c r="D53" s="10" t="s">
        <v>4931</v>
      </c>
      <c r="E53" s="10" t="s">
        <v>5289</v>
      </c>
      <c r="F53" s="10" t="s">
        <v>5290</v>
      </c>
      <c r="G53" s="10" t="s">
        <v>191</v>
      </c>
      <c r="H53" s="10" t="s">
        <v>5291</v>
      </c>
    </row>
    <row r="54" spans="1:8">
      <c r="A54" s="10">
        <v>53</v>
      </c>
      <c r="B54" s="10" t="s">
        <v>4966</v>
      </c>
      <c r="C54" s="10" t="s">
        <v>4967</v>
      </c>
      <c r="D54" s="10" t="s">
        <v>4931</v>
      </c>
      <c r="E54" s="10" t="s">
        <v>5292</v>
      </c>
      <c r="F54" s="10" t="s">
        <v>5290</v>
      </c>
      <c r="G54" s="10" t="s">
        <v>191</v>
      </c>
      <c r="H54" s="10" t="s">
        <v>5293</v>
      </c>
    </row>
    <row r="55" spans="1:8">
      <c r="A55" s="10">
        <v>54</v>
      </c>
      <c r="B55" s="10" t="s">
        <v>4966</v>
      </c>
      <c r="C55" s="10" t="s">
        <v>4967</v>
      </c>
      <c r="D55" s="10" t="s">
        <v>4931</v>
      </c>
      <c r="E55" s="10" t="s">
        <v>5294</v>
      </c>
      <c r="F55" s="10" t="s">
        <v>5295</v>
      </c>
      <c r="G55" s="10" t="s">
        <v>191</v>
      </c>
      <c r="H55" s="10" t="s">
        <v>5296</v>
      </c>
    </row>
    <row r="56" spans="1:8">
      <c r="A56" s="10">
        <v>55</v>
      </c>
      <c r="B56" s="10" t="s">
        <v>4966</v>
      </c>
      <c r="C56" s="10" t="s">
        <v>4967</v>
      </c>
      <c r="D56" s="10" t="s">
        <v>4931</v>
      </c>
      <c r="E56" s="10" t="s">
        <v>5297</v>
      </c>
      <c r="F56" s="10" t="s">
        <v>5290</v>
      </c>
      <c r="G56" s="10" t="s">
        <v>191</v>
      </c>
      <c r="H56" s="10" t="s">
        <v>5298</v>
      </c>
    </row>
    <row r="57" spans="1:8">
      <c r="A57" s="10">
        <v>56</v>
      </c>
      <c r="B57" s="10" t="s">
        <v>4969</v>
      </c>
      <c r="C57" s="10" t="s">
        <v>4970</v>
      </c>
      <c r="D57" s="10" t="s">
        <v>4971</v>
      </c>
      <c r="E57" s="10" t="s">
        <v>5299</v>
      </c>
      <c r="F57" s="10" t="s">
        <v>5300</v>
      </c>
      <c r="G57" s="10" t="s">
        <v>191</v>
      </c>
      <c r="H57" s="10" t="s">
        <v>5301</v>
      </c>
    </row>
    <row r="58" spans="1:8">
      <c r="A58" s="10">
        <v>57</v>
      </c>
      <c r="B58" s="10" t="s">
        <v>4969</v>
      </c>
      <c r="C58" s="10" t="s">
        <v>4970</v>
      </c>
      <c r="D58" s="10" t="s">
        <v>4971</v>
      </c>
      <c r="E58" s="10" t="s">
        <v>5302</v>
      </c>
      <c r="F58" s="10" t="s">
        <v>5303</v>
      </c>
      <c r="G58" s="10" t="s">
        <v>7</v>
      </c>
      <c r="H58" s="10" t="s">
        <v>5301</v>
      </c>
    </row>
    <row r="59" spans="1:8">
      <c r="A59" s="10">
        <v>58</v>
      </c>
      <c r="B59" s="10" t="s">
        <v>4969</v>
      </c>
      <c r="C59" s="10" t="s">
        <v>4970</v>
      </c>
      <c r="D59" s="10" t="s">
        <v>4971</v>
      </c>
      <c r="E59" s="10" t="s">
        <v>5304</v>
      </c>
      <c r="F59" s="10" t="s">
        <v>5305</v>
      </c>
      <c r="G59" s="10" t="s">
        <v>7</v>
      </c>
      <c r="H59" s="10" t="s">
        <v>5301</v>
      </c>
    </row>
    <row r="60" spans="1:8">
      <c r="A60" s="10">
        <v>59</v>
      </c>
      <c r="B60" s="10" t="s">
        <v>4969</v>
      </c>
      <c r="C60" s="10" t="s">
        <v>4970</v>
      </c>
      <c r="D60" s="10" t="s">
        <v>4971</v>
      </c>
      <c r="E60" s="10" t="s">
        <v>5306</v>
      </c>
      <c r="F60" s="10" t="s">
        <v>5307</v>
      </c>
      <c r="G60" s="10" t="s">
        <v>196</v>
      </c>
      <c r="H60" s="10" t="s">
        <v>5308</v>
      </c>
    </row>
    <row r="61" spans="1:8">
      <c r="A61" s="10">
        <v>60</v>
      </c>
      <c r="B61" s="10" t="s">
        <v>4969</v>
      </c>
      <c r="C61" s="10" t="s">
        <v>4970</v>
      </c>
      <c r="D61" s="10" t="s">
        <v>4971</v>
      </c>
      <c r="E61" s="10" t="s">
        <v>5309</v>
      </c>
      <c r="F61" s="10" t="s">
        <v>5310</v>
      </c>
      <c r="G61" s="10" t="s">
        <v>7</v>
      </c>
      <c r="H61" s="10" t="s">
        <v>5311</v>
      </c>
    </row>
    <row r="62" spans="1:8">
      <c r="A62" s="10">
        <v>61</v>
      </c>
      <c r="B62" s="10" t="s">
        <v>4969</v>
      </c>
      <c r="C62" s="10" t="s">
        <v>4970</v>
      </c>
      <c r="D62" s="10" t="s">
        <v>4971</v>
      </c>
      <c r="E62" s="10" t="s">
        <v>5312</v>
      </c>
      <c r="F62" s="10" t="s">
        <v>5313</v>
      </c>
      <c r="G62" s="10" t="s">
        <v>191</v>
      </c>
      <c r="H62" s="10" t="s">
        <v>5314</v>
      </c>
    </row>
    <row r="63" spans="1:8">
      <c r="A63" s="10">
        <v>62</v>
      </c>
      <c r="B63" s="10" t="s">
        <v>4969</v>
      </c>
      <c r="C63" s="10" t="s">
        <v>4970</v>
      </c>
      <c r="D63" s="10" t="s">
        <v>4971</v>
      </c>
      <c r="E63" s="10" t="s">
        <v>5315</v>
      </c>
      <c r="F63" s="10" t="s">
        <v>5316</v>
      </c>
      <c r="G63" s="10" t="s">
        <v>191</v>
      </c>
      <c r="H63" s="10" t="s">
        <v>5317</v>
      </c>
    </row>
    <row r="64" spans="1:8">
      <c r="A64" s="10">
        <v>63</v>
      </c>
      <c r="B64" s="10" t="s">
        <v>4969</v>
      </c>
      <c r="C64" s="10" t="s">
        <v>4970</v>
      </c>
      <c r="D64" s="10" t="s">
        <v>4971</v>
      </c>
      <c r="E64" s="10" t="s">
        <v>5318</v>
      </c>
      <c r="F64" s="10" t="s">
        <v>5319</v>
      </c>
      <c r="G64" s="10" t="s">
        <v>7</v>
      </c>
      <c r="H64" s="10" t="s">
        <v>5320</v>
      </c>
    </row>
    <row r="65" spans="1:8">
      <c r="A65" s="10">
        <v>64</v>
      </c>
      <c r="B65" s="10" t="s">
        <v>4969</v>
      </c>
      <c r="C65" s="10" t="s">
        <v>4970</v>
      </c>
      <c r="D65" s="10" t="s">
        <v>4971</v>
      </c>
      <c r="E65" s="10" t="s">
        <v>5321</v>
      </c>
      <c r="F65" s="10" t="s">
        <v>5322</v>
      </c>
      <c r="G65" s="10" t="s">
        <v>7</v>
      </c>
      <c r="H65" s="10" t="s">
        <v>5320</v>
      </c>
    </row>
    <row r="66" spans="1:8">
      <c r="A66" s="10">
        <v>65</v>
      </c>
      <c r="B66" s="10" t="s">
        <v>4969</v>
      </c>
      <c r="C66" s="10" t="s">
        <v>4970</v>
      </c>
      <c r="D66" s="10" t="s">
        <v>4971</v>
      </c>
      <c r="E66" s="10" t="s">
        <v>5323</v>
      </c>
      <c r="F66" s="10" t="s">
        <v>5324</v>
      </c>
      <c r="G66" s="10" t="s">
        <v>7</v>
      </c>
      <c r="H66" s="10" t="s">
        <v>5320</v>
      </c>
    </row>
    <row r="67" spans="1:8">
      <c r="A67" s="10">
        <v>66</v>
      </c>
      <c r="B67" s="10" t="s">
        <v>4969</v>
      </c>
      <c r="C67" s="10" t="s">
        <v>4970</v>
      </c>
      <c r="D67" s="10" t="s">
        <v>4971</v>
      </c>
      <c r="E67" s="10" t="s">
        <v>5325</v>
      </c>
      <c r="F67" s="10" t="s">
        <v>5326</v>
      </c>
      <c r="G67" s="10" t="s">
        <v>191</v>
      </c>
      <c r="H67" s="10" t="s">
        <v>5327</v>
      </c>
    </row>
    <row r="68" spans="1:8">
      <c r="A68" s="10">
        <v>67</v>
      </c>
      <c r="B68" s="10" t="s">
        <v>4969</v>
      </c>
      <c r="C68" s="10" t="s">
        <v>4970</v>
      </c>
      <c r="D68" s="10" t="s">
        <v>4971</v>
      </c>
      <c r="E68" s="10" t="s">
        <v>5328</v>
      </c>
      <c r="F68" s="10" t="s">
        <v>5249</v>
      </c>
      <c r="G68" s="10" t="s">
        <v>191</v>
      </c>
      <c r="H68" s="10" t="s">
        <v>5329</v>
      </c>
    </row>
    <row r="69" spans="1:8">
      <c r="A69" s="10">
        <v>68</v>
      </c>
      <c r="B69" s="10" t="s">
        <v>4969</v>
      </c>
      <c r="C69" s="10" t="s">
        <v>4970</v>
      </c>
      <c r="D69" s="10" t="s">
        <v>4971</v>
      </c>
      <c r="E69" s="10" t="s">
        <v>5330</v>
      </c>
      <c r="F69" s="10" t="s">
        <v>5249</v>
      </c>
      <c r="G69" s="10" t="s">
        <v>191</v>
      </c>
      <c r="H69" s="10" t="s">
        <v>5331</v>
      </c>
    </row>
    <row r="70" spans="1:8">
      <c r="A70" s="10">
        <v>69</v>
      </c>
      <c r="B70" s="10" t="s">
        <v>4974</v>
      </c>
      <c r="C70" s="10" t="s">
        <v>4975</v>
      </c>
      <c r="D70" s="10" t="s">
        <v>4976</v>
      </c>
      <c r="E70" s="10" t="s">
        <v>5332</v>
      </c>
      <c r="F70" s="10" t="s">
        <v>5333</v>
      </c>
      <c r="G70" s="10" t="s">
        <v>192</v>
      </c>
      <c r="H70" s="10" t="s">
        <v>5334</v>
      </c>
    </row>
    <row r="71" spans="1:8">
      <c r="A71" s="10">
        <v>70</v>
      </c>
      <c r="B71" s="10" t="s">
        <v>4974</v>
      </c>
      <c r="C71" s="10" t="s">
        <v>4975</v>
      </c>
      <c r="D71" s="10" t="s">
        <v>4976</v>
      </c>
      <c r="E71" s="10" t="s">
        <v>5335</v>
      </c>
      <c r="F71" s="10" t="s">
        <v>5333</v>
      </c>
      <c r="G71" s="10" t="s">
        <v>192</v>
      </c>
      <c r="H71" s="10" t="s">
        <v>5336</v>
      </c>
    </row>
    <row r="72" spans="1:8">
      <c r="A72" s="10">
        <v>71</v>
      </c>
      <c r="B72" s="10" t="s">
        <v>4978</v>
      </c>
      <c r="C72" s="10" t="s">
        <v>4979</v>
      </c>
      <c r="D72" s="10" t="s">
        <v>4980</v>
      </c>
      <c r="E72" s="10" t="s">
        <v>5337</v>
      </c>
      <c r="F72" s="10" t="s">
        <v>5338</v>
      </c>
      <c r="G72" s="10" t="s">
        <v>191</v>
      </c>
      <c r="H72" s="10" t="s">
        <v>5339</v>
      </c>
    </row>
    <row r="73" spans="1:8">
      <c r="A73" s="10">
        <v>72</v>
      </c>
      <c r="B73" s="10" t="s">
        <v>4978</v>
      </c>
      <c r="C73" s="10" t="s">
        <v>4979</v>
      </c>
      <c r="D73" s="10" t="s">
        <v>4980</v>
      </c>
      <c r="E73" s="10" t="s">
        <v>5340</v>
      </c>
      <c r="F73" s="10" t="s">
        <v>5341</v>
      </c>
      <c r="G73" s="10" t="s">
        <v>193</v>
      </c>
      <c r="H73" s="10" t="s">
        <v>5342</v>
      </c>
    </row>
    <row r="74" spans="1:8">
      <c r="A74" s="10">
        <v>73</v>
      </c>
      <c r="B74" s="10" t="s">
        <v>4978</v>
      </c>
      <c r="C74" s="10" t="s">
        <v>4979</v>
      </c>
      <c r="D74" s="10" t="s">
        <v>4980</v>
      </c>
      <c r="E74" s="10" t="s">
        <v>5343</v>
      </c>
      <c r="F74" s="10" t="s">
        <v>5344</v>
      </c>
      <c r="G74" s="10" t="s">
        <v>7</v>
      </c>
      <c r="H74" s="10" t="s">
        <v>5345</v>
      </c>
    </row>
    <row r="75" spans="1:8">
      <c r="A75" s="10">
        <v>74</v>
      </c>
      <c r="B75" s="10" t="s">
        <v>4982</v>
      </c>
      <c r="C75" s="10" t="s">
        <v>4983</v>
      </c>
      <c r="D75" s="10" t="s">
        <v>4984</v>
      </c>
      <c r="E75" s="10" t="s">
        <v>5346</v>
      </c>
      <c r="F75" s="10" t="s">
        <v>5347</v>
      </c>
      <c r="G75" s="10" t="s">
        <v>191</v>
      </c>
      <c r="H75" s="10" t="s">
        <v>5348</v>
      </c>
    </row>
    <row r="76" spans="1:8">
      <c r="A76" s="10">
        <v>75</v>
      </c>
      <c r="B76" s="10" t="s">
        <v>4982</v>
      </c>
      <c r="C76" s="10" t="s">
        <v>4983</v>
      </c>
      <c r="D76" s="10" t="s">
        <v>4984</v>
      </c>
      <c r="E76" s="10" t="s">
        <v>5349</v>
      </c>
      <c r="F76" s="10" t="s">
        <v>5350</v>
      </c>
      <c r="G76" s="10" t="s">
        <v>191</v>
      </c>
      <c r="H76" s="10" t="s">
        <v>5351</v>
      </c>
    </row>
    <row r="77" spans="1:8">
      <c r="A77" s="10">
        <v>76</v>
      </c>
      <c r="B77" s="10" t="s">
        <v>4982</v>
      </c>
      <c r="C77" s="10" t="s">
        <v>4983</v>
      </c>
      <c r="D77" s="10" t="s">
        <v>4984</v>
      </c>
      <c r="E77" s="10" t="s">
        <v>5352</v>
      </c>
      <c r="F77" s="10" t="s">
        <v>5353</v>
      </c>
      <c r="G77" s="10" t="s">
        <v>191</v>
      </c>
      <c r="H77" s="10" t="s">
        <v>5354</v>
      </c>
    </row>
    <row r="78" spans="1:8">
      <c r="A78" s="10">
        <v>77</v>
      </c>
      <c r="B78" s="10" t="s">
        <v>4982</v>
      </c>
      <c r="C78" s="10" t="s">
        <v>4983</v>
      </c>
      <c r="D78" s="10" t="s">
        <v>4984</v>
      </c>
      <c r="E78" s="10" t="s">
        <v>5355</v>
      </c>
      <c r="F78" s="10" t="s">
        <v>5356</v>
      </c>
      <c r="G78" s="10" t="s">
        <v>191</v>
      </c>
      <c r="H78" s="10" t="s">
        <v>5357</v>
      </c>
    </row>
    <row r="79" spans="1:8">
      <c r="A79" s="10">
        <v>78</v>
      </c>
      <c r="B79" s="10" t="s">
        <v>4982</v>
      </c>
      <c r="C79" s="10" t="s">
        <v>4983</v>
      </c>
      <c r="D79" s="10" t="s">
        <v>4984</v>
      </c>
      <c r="E79" s="10" t="s">
        <v>5358</v>
      </c>
      <c r="F79" s="10" t="s">
        <v>5359</v>
      </c>
      <c r="G79" s="10" t="s">
        <v>191</v>
      </c>
      <c r="H79" s="10" t="s">
        <v>5348</v>
      </c>
    </row>
    <row r="80" spans="1:8">
      <c r="A80" s="10">
        <v>79</v>
      </c>
      <c r="B80" s="10" t="s">
        <v>4982</v>
      </c>
      <c r="C80" s="10" t="s">
        <v>4983</v>
      </c>
      <c r="D80" s="10" t="s">
        <v>4984</v>
      </c>
      <c r="E80" s="10" t="s">
        <v>5360</v>
      </c>
      <c r="F80" s="10" t="s">
        <v>5361</v>
      </c>
      <c r="G80" s="10" t="s">
        <v>191</v>
      </c>
      <c r="H80" s="10" t="s">
        <v>5362</v>
      </c>
    </row>
    <row r="81" spans="1:8">
      <c r="A81" s="10">
        <v>80</v>
      </c>
      <c r="B81" s="10" t="s">
        <v>4982</v>
      </c>
      <c r="C81" s="10" t="s">
        <v>4983</v>
      </c>
      <c r="D81" s="10" t="s">
        <v>4984</v>
      </c>
      <c r="E81" s="10" t="s">
        <v>5363</v>
      </c>
      <c r="F81" s="10" t="s">
        <v>5364</v>
      </c>
      <c r="G81" s="10" t="s">
        <v>191</v>
      </c>
      <c r="H81" s="10" t="s">
        <v>5362</v>
      </c>
    </row>
    <row r="82" spans="1:8">
      <c r="A82" s="10">
        <v>81</v>
      </c>
      <c r="B82" s="10" t="s">
        <v>4982</v>
      </c>
      <c r="C82" s="10" t="s">
        <v>4983</v>
      </c>
      <c r="D82" s="10" t="s">
        <v>4984</v>
      </c>
      <c r="E82" s="10" t="s">
        <v>5365</v>
      </c>
      <c r="F82" s="10" t="s">
        <v>5366</v>
      </c>
      <c r="G82" s="10" t="s">
        <v>191</v>
      </c>
      <c r="H82" s="10" t="s">
        <v>5362</v>
      </c>
    </row>
    <row r="83" spans="1:8">
      <c r="A83" s="10">
        <v>82</v>
      </c>
      <c r="B83" s="10" t="s">
        <v>4982</v>
      </c>
      <c r="C83" s="10" t="s">
        <v>4983</v>
      </c>
      <c r="D83" s="10" t="s">
        <v>4984</v>
      </c>
      <c r="E83" s="10" t="s">
        <v>5367</v>
      </c>
      <c r="F83" s="10" t="s">
        <v>5368</v>
      </c>
      <c r="G83" s="10" t="s">
        <v>191</v>
      </c>
      <c r="H83" s="10" t="s">
        <v>5369</v>
      </c>
    </row>
    <row r="84" spans="1:8">
      <c r="A84" s="10">
        <v>83</v>
      </c>
      <c r="B84" s="10" t="s">
        <v>4982</v>
      </c>
      <c r="C84" s="10" t="s">
        <v>4983</v>
      </c>
      <c r="D84" s="10" t="s">
        <v>4984</v>
      </c>
      <c r="E84" s="10" t="s">
        <v>5370</v>
      </c>
      <c r="F84" s="10" t="s">
        <v>5371</v>
      </c>
      <c r="G84" s="10" t="s">
        <v>191</v>
      </c>
      <c r="H84" s="10" t="s">
        <v>5372</v>
      </c>
    </row>
    <row r="85" spans="1:8">
      <c r="A85" s="10">
        <v>84</v>
      </c>
      <c r="B85" s="10" t="s">
        <v>4982</v>
      </c>
      <c r="C85" s="10" t="s">
        <v>4983</v>
      </c>
      <c r="D85" s="10" t="s">
        <v>4984</v>
      </c>
      <c r="E85" s="10" t="s">
        <v>5373</v>
      </c>
      <c r="F85" s="10" t="s">
        <v>5374</v>
      </c>
      <c r="G85" s="10" t="s">
        <v>192</v>
      </c>
      <c r="H85" s="10" t="s">
        <v>5375</v>
      </c>
    </row>
    <row r="86" spans="1:8">
      <c r="A86" s="10">
        <v>85</v>
      </c>
      <c r="B86" s="10" t="s">
        <v>4982</v>
      </c>
      <c r="C86" s="10" t="s">
        <v>4983</v>
      </c>
      <c r="D86" s="10" t="s">
        <v>4984</v>
      </c>
      <c r="E86" s="10" t="s">
        <v>5376</v>
      </c>
      <c r="F86" s="10" t="s">
        <v>5377</v>
      </c>
      <c r="G86" s="10" t="s">
        <v>191</v>
      </c>
      <c r="H86" s="10" t="s">
        <v>5378</v>
      </c>
    </row>
    <row r="87" spans="1:8">
      <c r="A87" s="10">
        <v>86</v>
      </c>
      <c r="B87" s="10" t="s">
        <v>4982</v>
      </c>
      <c r="C87" s="10" t="s">
        <v>4983</v>
      </c>
      <c r="D87" s="10" t="s">
        <v>4984</v>
      </c>
      <c r="E87" s="10" t="s">
        <v>5379</v>
      </c>
      <c r="F87" s="10" t="s">
        <v>5380</v>
      </c>
      <c r="G87" s="10" t="s">
        <v>191</v>
      </c>
      <c r="H87" s="10" t="s">
        <v>5381</v>
      </c>
    </row>
    <row r="88" spans="1:8">
      <c r="A88" s="10">
        <v>87</v>
      </c>
      <c r="B88" s="10" t="s">
        <v>4982</v>
      </c>
      <c r="C88" s="10" t="s">
        <v>4983</v>
      </c>
      <c r="D88" s="10" t="s">
        <v>4984</v>
      </c>
      <c r="E88" s="10" t="s">
        <v>5382</v>
      </c>
      <c r="F88" s="10" t="s">
        <v>5383</v>
      </c>
      <c r="G88" s="10" t="s">
        <v>191</v>
      </c>
      <c r="H88" s="10" t="s">
        <v>5381</v>
      </c>
    </row>
    <row r="89" spans="1:8">
      <c r="A89" s="10">
        <v>88</v>
      </c>
      <c r="B89" s="10" t="s">
        <v>4982</v>
      </c>
      <c r="C89" s="10" t="s">
        <v>4983</v>
      </c>
      <c r="D89" s="10" t="s">
        <v>4984</v>
      </c>
      <c r="E89" s="10" t="s">
        <v>5384</v>
      </c>
      <c r="F89" s="10" t="s">
        <v>5385</v>
      </c>
      <c r="G89" s="10" t="s">
        <v>191</v>
      </c>
      <c r="H89" s="10" t="s">
        <v>5381</v>
      </c>
    </row>
    <row r="90" spans="1:8">
      <c r="A90" s="10">
        <v>89</v>
      </c>
      <c r="B90" s="10" t="s">
        <v>4982</v>
      </c>
      <c r="C90" s="10" t="s">
        <v>4983</v>
      </c>
      <c r="D90" s="10" t="s">
        <v>4984</v>
      </c>
      <c r="E90" s="10" t="s">
        <v>5386</v>
      </c>
      <c r="F90" s="10" t="s">
        <v>5387</v>
      </c>
      <c r="G90" s="10" t="s">
        <v>191</v>
      </c>
      <c r="H90" s="10" t="s">
        <v>5381</v>
      </c>
    </row>
    <row r="91" spans="1:8">
      <c r="A91" s="10">
        <v>90</v>
      </c>
      <c r="B91" s="10" t="s">
        <v>4982</v>
      </c>
      <c r="C91" s="10" t="s">
        <v>4983</v>
      </c>
      <c r="D91" s="10" t="s">
        <v>4984</v>
      </c>
      <c r="E91" s="10" t="s">
        <v>5388</v>
      </c>
      <c r="F91" s="10" t="s">
        <v>5389</v>
      </c>
      <c r="G91" s="10" t="s">
        <v>191</v>
      </c>
      <c r="H91" s="10" t="s">
        <v>5381</v>
      </c>
    </row>
    <row r="92" spans="1:8">
      <c r="A92" s="10">
        <v>91</v>
      </c>
      <c r="B92" s="10" t="s">
        <v>4982</v>
      </c>
      <c r="C92" s="10" t="s">
        <v>4983</v>
      </c>
      <c r="D92" s="10" t="s">
        <v>4984</v>
      </c>
      <c r="E92" s="10" t="s">
        <v>5390</v>
      </c>
      <c r="F92" s="10" t="s">
        <v>5391</v>
      </c>
      <c r="G92" s="10" t="s">
        <v>191</v>
      </c>
      <c r="H92" s="10" t="s">
        <v>5392</v>
      </c>
    </row>
    <row r="93" spans="1:8">
      <c r="A93" s="10">
        <v>92</v>
      </c>
      <c r="B93" s="10" t="s">
        <v>4982</v>
      </c>
      <c r="C93" s="10" t="s">
        <v>4983</v>
      </c>
      <c r="D93" s="10" t="s">
        <v>4984</v>
      </c>
      <c r="E93" s="10" t="s">
        <v>5393</v>
      </c>
      <c r="F93" s="10" t="s">
        <v>5394</v>
      </c>
      <c r="G93" s="10" t="s">
        <v>191</v>
      </c>
      <c r="H93" s="10" t="s">
        <v>5381</v>
      </c>
    </row>
    <row r="94" spans="1:8">
      <c r="A94" s="10">
        <v>93</v>
      </c>
      <c r="B94" s="10" t="s">
        <v>4982</v>
      </c>
      <c r="C94" s="10" t="s">
        <v>4983</v>
      </c>
      <c r="D94" s="10" t="s">
        <v>4984</v>
      </c>
      <c r="E94" s="10" t="s">
        <v>5395</v>
      </c>
      <c r="F94" s="10" t="s">
        <v>5396</v>
      </c>
      <c r="G94" s="10" t="s">
        <v>191</v>
      </c>
      <c r="H94" s="10" t="s">
        <v>5381</v>
      </c>
    </row>
    <row r="95" spans="1:8">
      <c r="A95" s="10">
        <v>94</v>
      </c>
      <c r="B95" s="10" t="s">
        <v>4982</v>
      </c>
      <c r="C95" s="10" t="s">
        <v>4983</v>
      </c>
      <c r="D95" s="10" t="s">
        <v>4984</v>
      </c>
      <c r="E95" s="10" t="s">
        <v>5397</v>
      </c>
      <c r="F95" s="10" t="s">
        <v>5398</v>
      </c>
      <c r="G95" s="10" t="s">
        <v>191</v>
      </c>
      <c r="H95" s="10" t="s">
        <v>5381</v>
      </c>
    </row>
    <row r="96" spans="1:8">
      <c r="A96" s="10">
        <v>95</v>
      </c>
      <c r="B96" s="10" t="s">
        <v>4982</v>
      </c>
      <c r="C96" s="10" t="s">
        <v>4983</v>
      </c>
      <c r="D96" s="10" t="s">
        <v>4984</v>
      </c>
      <c r="E96" s="10" t="s">
        <v>5399</v>
      </c>
      <c r="F96" s="10" t="s">
        <v>5400</v>
      </c>
      <c r="G96" s="10" t="s">
        <v>192</v>
      </c>
      <c r="H96" s="10" t="s">
        <v>5401</v>
      </c>
    </row>
    <row r="97" spans="1:8">
      <c r="A97" s="10">
        <v>96</v>
      </c>
      <c r="B97" s="10" t="s">
        <v>4986</v>
      </c>
      <c r="C97" s="10" t="s">
        <v>4987</v>
      </c>
      <c r="D97" s="10" t="s">
        <v>4988</v>
      </c>
      <c r="E97" s="10" t="s">
        <v>5402</v>
      </c>
      <c r="F97" s="10" t="s">
        <v>5403</v>
      </c>
      <c r="G97" s="10" t="s">
        <v>192</v>
      </c>
      <c r="H97" s="10" t="s">
        <v>5404</v>
      </c>
    </row>
    <row r="98" spans="1:8">
      <c r="A98" s="10">
        <v>97</v>
      </c>
      <c r="B98" s="10" t="s">
        <v>4986</v>
      </c>
      <c r="C98" s="10" t="s">
        <v>4987</v>
      </c>
      <c r="D98" s="10" t="s">
        <v>4988</v>
      </c>
      <c r="E98" s="10" t="s">
        <v>5405</v>
      </c>
      <c r="F98" s="10" t="s">
        <v>5403</v>
      </c>
      <c r="G98" s="10" t="s">
        <v>192</v>
      </c>
      <c r="H98" s="10" t="s">
        <v>5406</v>
      </c>
    </row>
    <row r="99" spans="1:8">
      <c r="A99" s="10">
        <v>98</v>
      </c>
      <c r="B99" s="10" t="s">
        <v>4986</v>
      </c>
      <c r="C99" s="10" t="s">
        <v>4987</v>
      </c>
      <c r="D99" s="10" t="s">
        <v>4988</v>
      </c>
      <c r="E99" s="10" t="s">
        <v>5407</v>
      </c>
      <c r="F99" s="10" t="s">
        <v>5408</v>
      </c>
      <c r="G99" s="10" t="s">
        <v>192</v>
      </c>
      <c r="H99" s="10" t="s">
        <v>5409</v>
      </c>
    </row>
    <row r="100" spans="1:8">
      <c r="A100" s="10">
        <v>99</v>
      </c>
      <c r="B100" s="10" t="s">
        <v>4986</v>
      </c>
      <c r="C100" s="10" t="s">
        <v>4987</v>
      </c>
      <c r="D100" s="10" t="s">
        <v>4988</v>
      </c>
      <c r="E100" s="10" t="s">
        <v>5410</v>
      </c>
      <c r="F100" s="10" t="s">
        <v>5411</v>
      </c>
      <c r="G100" s="10" t="s">
        <v>192</v>
      </c>
      <c r="H100" s="10" t="s">
        <v>5412</v>
      </c>
    </row>
    <row r="101" spans="1:8">
      <c r="A101" s="10">
        <v>100</v>
      </c>
      <c r="B101" s="10" t="s">
        <v>4986</v>
      </c>
      <c r="C101" s="10" t="s">
        <v>4987</v>
      </c>
      <c r="D101" s="10" t="s">
        <v>4988</v>
      </c>
      <c r="E101" s="10" t="s">
        <v>5413</v>
      </c>
      <c r="F101" s="10" t="s">
        <v>5414</v>
      </c>
      <c r="G101" s="10" t="s">
        <v>192</v>
      </c>
      <c r="H101" s="10" t="s">
        <v>5415</v>
      </c>
    </row>
    <row r="102" spans="1:8">
      <c r="A102" s="10">
        <v>101</v>
      </c>
      <c r="B102" s="10" t="s">
        <v>4986</v>
      </c>
      <c r="C102" s="10" t="s">
        <v>4987</v>
      </c>
      <c r="D102" s="10" t="s">
        <v>4988</v>
      </c>
      <c r="E102" s="10" t="s">
        <v>5416</v>
      </c>
      <c r="F102" s="10" t="s">
        <v>5417</v>
      </c>
      <c r="G102" s="10" t="s">
        <v>192</v>
      </c>
      <c r="H102" s="10" t="s">
        <v>5418</v>
      </c>
    </row>
    <row r="103" spans="1:8">
      <c r="A103" s="10">
        <v>102</v>
      </c>
      <c r="B103" s="10" t="s">
        <v>4986</v>
      </c>
      <c r="C103" s="10" t="s">
        <v>4987</v>
      </c>
      <c r="D103" s="10" t="s">
        <v>4988</v>
      </c>
      <c r="E103" s="10" t="s">
        <v>5419</v>
      </c>
      <c r="F103" s="10" t="s">
        <v>5420</v>
      </c>
      <c r="G103" s="10" t="s">
        <v>192</v>
      </c>
      <c r="H103" s="10" t="s">
        <v>5421</v>
      </c>
    </row>
    <row r="104" spans="1:8">
      <c r="A104" s="10">
        <v>103</v>
      </c>
      <c r="B104" s="10" t="s">
        <v>4986</v>
      </c>
      <c r="C104" s="10" t="s">
        <v>4987</v>
      </c>
      <c r="D104" s="10" t="s">
        <v>4988</v>
      </c>
      <c r="E104" s="10" t="s">
        <v>5422</v>
      </c>
      <c r="F104" s="10" t="s">
        <v>5423</v>
      </c>
      <c r="G104" s="10" t="s">
        <v>192</v>
      </c>
      <c r="H104" s="10" t="s">
        <v>5424</v>
      </c>
    </row>
    <row r="105" spans="1:8">
      <c r="A105" s="10">
        <v>104</v>
      </c>
      <c r="B105" s="10" t="s">
        <v>4986</v>
      </c>
      <c r="C105" s="10" t="s">
        <v>4987</v>
      </c>
      <c r="D105" s="10" t="s">
        <v>4988</v>
      </c>
      <c r="E105" s="10" t="s">
        <v>5425</v>
      </c>
      <c r="F105" s="10" t="s">
        <v>5426</v>
      </c>
      <c r="G105" s="10" t="s">
        <v>192</v>
      </c>
      <c r="H105" s="10" t="s">
        <v>5427</v>
      </c>
    </row>
    <row r="106" spans="1:8">
      <c r="A106" s="10">
        <v>105</v>
      </c>
      <c r="B106" s="10" t="s">
        <v>4986</v>
      </c>
      <c r="C106" s="10" t="s">
        <v>4987</v>
      </c>
      <c r="D106" s="10" t="s">
        <v>4988</v>
      </c>
      <c r="E106" s="10" t="s">
        <v>5428</v>
      </c>
      <c r="F106" s="10" t="s">
        <v>5429</v>
      </c>
      <c r="G106" s="10" t="s">
        <v>192</v>
      </c>
      <c r="H106" s="10" t="s">
        <v>5430</v>
      </c>
    </row>
    <row r="107" spans="1:8">
      <c r="A107" s="10">
        <v>106</v>
      </c>
      <c r="B107" s="10" t="s">
        <v>4986</v>
      </c>
      <c r="C107" s="10" t="s">
        <v>4987</v>
      </c>
      <c r="D107" s="10" t="s">
        <v>4988</v>
      </c>
      <c r="E107" s="10" t="s">
        <v>5431</v>
      </c>
      <c r="F107" s="10" t="s">
        <v>5429</v>
      </c>
      <c r="G107" s="10" t="s">
        <v>192</v>
      </c>
      <c r="H107" s="10" t="s">
        <v>5432</v>
      </c>
    </row>
    <row r="108" spans="1:8">
      <c r="A108" s="10">
        <v>107</v>
      </c>
      <c r="B108" s="10" t="s">
        <v>4986</v>
      </c>
      <c r="C108" s="10" t="s">
        <v>4987</v>
      </c>
      <c r="D108" s="10" t="s">
        <v>4988</v>
      </c>
      <c r="E108" s="10" t="s">
        <v>5433</v>
      </c>
      <c r="F108" s="10" t="s">
        <v>5429</v>
      </c>
      <c r="G108" s="10" t="s">
        <v>192</v>
      </c>
      <c r="H108" s="10" t="s">
        <v>5434</v>
      </c>
    </row>
    <row r="109" spans="1:8">
      <c r="A109" s="10">
        <v>108</v>
      </c>
      <c r="B109" s="10" t="s">
        <v>4986</v>
      </c>
      <c r="C109" s="10" t="s">
        <v>4987</v>
      </c>
      <c r="D109" s="10" t="s">
        <v>4988</v>
      </c>
      <c r="E109" s="10" t="s">
        <v>5435</v>
      </c>
      <c r="F109" s="10" t="s">
        <v>5436</v>
      </c>
      <c r="G109" s="10" t="s">
        <v>192</v>
      </c>
      <c r="H109" s="10" t="s">
        <v>5437</v>
      </c>
    </row>
    <row r="110" spans="1:8">
      <c r="A110" s="10">
        <v>109</v>
      </c>
      <c r="B110" s="10" t="s">
        <v>4990</v>
      </c>
      <c r="C110" s="10" t="s">
        <v>4991</v>
      </c>
      <c r="D110" s="10" t="s">
        <v>4988</v>
      </c>
      <c r="E110" s="10" t="s">
        <v>5438</v>
      </c>
      <c r="F110" s="10" t="s">
        <v>5439</v>
      </c>
      <c r="G110" s="10" t="s">
        <v>191</v>
      </c>
      <c r="H110" s="10" t="s">
        <v>5440</v>
      </c>
    </row>
    <row r="111" spans="1:8">
      <c r="A111" s="10">
        <v>110</v>
      </c>
      <c r="B111" s="10" t="s">
        <v>4990</v>
      </c>
      <c r="C111" s="10" t="s">
        <v>4991</v>
      </c>
      <c r="D111" s="10" t="s">
        <v>4988</v>
      </c>
      <c r="E111" s="10" t="s">
        <v>5441</v>
      </c>
      <c r="F111" s="10" t="s">
        <v>5442</v>
      </c>
      <c r="G111" s="10" t="s">
        <v>191</v>
      </c>
      <c r="H111" s="10" t="s">
        <v>5443</v>
      </c>
    </row>
    <row r="112" spans="1:8">
      <c r="A112" s="10">
        <v>111</v>
      </c>
      <c r="B112" s="10" t="s">
        <v>4990</v>
      </c>
      <c r="C112" s="10" t="s">
        <v>4991</v>
      </c>
      <c r="D112" s="10" t="s">
        <v>4988</v>
      </c>
      <c r="E112" s="10" t="s">
        <v>5444</v>
      </c>
      <c r="F112" s="10" t="s">
        <v>5445</v>
      </c>
      <c r="G112" s="10" t="s">
        <v>191</v>
      </c>
      <c r="H112" s="10" t="s">
        <v>5446</v>
      </c>
    </row>
    <row r="113" spans="1:8">
      <c r="A113" s="10">
        <v>112</v>
      </c>
      <c r="B113" s="10" t="s">
        <v>4990</v>
      </c>
      <c r="C113" s="10" t="s">
        <v>4991</v>
      </c>
      <c r="D113" s="10" t="s">
        <v>4988</v>
      </c>
      <c r="E113" s="10" t="s">
        <v>5447</v>
      </c>
      <c r="F113" s="10" t="s">
        <v>5448</v>
      </c>
      <c r="G113" s="10" t="s">
        <v>191</v>
      </c>
      <c r="H113" s="10" t="s">
        <v>5449</v>
      </c>
    </row>
    <row r="114" spans="1:8">
      <c r="A114" s="10">
        <v>113</v>
      </c>
      <c r="B114" s="10" t="s">
        <v>4990</v>
      </c>
      <c r="C114" s="10" t="s">
        <v>4991</v>
      </c>
      <c r="D114" s="10" t="s">
        <v>4988</v>
      </c>
      <c r="E114" s="10" t="s">
        <v>5450</v>
      </c>
      <c r="F114" s="10" t="s">
        <v>5451</v>
      </c>
      <c r="G114" s="10" t="s">
        <v>191</v>
      </c>
      <c r="H114" s="10" t="s">
        <v>5452</v>
      </c>
    </row>
    <row r="115" spans="1:8">
      <c r="A115" s="10">
        <v>114</v>
      </c>
      <c r="B115" s="10" t="s">
        <v>4990</v>
      </c>
      <c r="C115" s="10" t="s">
        <v>4991</v>
      </c>
      <c r="D115" s="10" t="s">
        <v>4988</v>
      </c>
      <c r="E115" s="10" t="s">
        <v>5453</v>
      </c>
      <c r="F115" s="10" t="s">
        <v>5454</v>
      </c>
      <c r="G115" s="10" t="s">
        <v>191</v>
      </c>
      <c r="H115" s="10" t="s">
        <v>5455</v>
      </c>
    </row>
    <row r="116" spans="1:8">
      <c r="A116" s="10">
        <v>115</v>
      </c>
      <c r="B116" s="10" t="s">
        <v>4990</v>
      </c>
      <c r="C116" s="10" t="s">
        <v>4991</v>
      </c>
      <c r="D116" s="10" t="s">
        <v>4988</v>
      </c>
      <c r="E116" s="10" t="s">
        <v>5456</v>
      </c>
      <c r="F116" s="10" t="s">
        <v>5457</v>
      </c>
      <c r="G116" s="10" t="s">
        <v>191</v>
      </c>
      <c r="H116" s="10" t="s">
        <v>5458</v>
      </c>
    </row>
    <row r="117" spans="1:8">
      <c r="A117" s="10">
        <v>116</v>
      </c>
      <c r="B117" s="10" t="s">
        <v>4990</v>
      </c>
      <c r="C117" s="10" t="s">
        <v>4991</v>
      </c>
      <c r="D117" s="10" t="s">
        <v>4988</v>
      </c>
      <c r="E117" s="10" t="s">
        <v>5459</v>
      </c>
      <c r="F117" s="10" t="s">
        <v>5460</v>
      </c>
      <c r="G117" s="10" t="s">
        <v>191</v>
      </c>
      <c r="H117" s="10" t="s">
        <v>5461</v>
      </c>
    </row>
    <row r="118" spans="1:8">
      <c r="A118" s="10">
        <v>117</v>
      </c>
      <c r="B118" s="10" t="s">
        <v>4990</v>
      </c>
      <c r="C118" s="10" t="s">
        <v>4991</v>
      </c>
      <c r="D118" s="10" t="s">
        <v>4988</v>
      </c>
      <c r="E118" s="10" t="s">
        <v>5462</v>
      </c>
      <c r="F118" s="10" t="s">
        <v>5463</v>
      </c>
      <c r="G118" s="10" t="s">
        <v>191</v>
      </c>
      <c r="H118" s="10" t="s">
        <v>5464</v>
      </c>
    </row>
    <row r="119" spans="1:8">
      <c r="A119" s="10">
        <v>118</v>
      </c>
      <c r="B119" s="10" t="s">
        <v>4990</v>
      </c>
      <c r="C119" s="10" t="s">
        <v>4991</v>
      </c>
      <c r="D119" s="10" t="s">
        <v>4988</v>
      </c>
      <c r="E119" s="10" t="s">
        <v>5465</v>
      </c>
      <c r="F119" s="10" t="s">
        <v>5466</v>
      </c>
      <c r="G119" s="10" t="s">
        <v>191</v>
      </c>
      <c r="H119" s="10" t="s">
        <v>5467</v>
      </c>
    </row>
    <row r="120" spans="1:8">
      <c r="A120" s="10">
        <v>119</v>
      </c>
      <c r="B120" s="10" t="s">
        <v>4990</v>
      </c>
      <c r="C120" s="10" t="s">
        <v>4991</v>
      </c>
      <c r="D120" s="10" t="s">
        <v>4988</v>
      </c>
      <c r="E120" s="10" t="s">
        <v>5468</v>
      </c>
      <c r="F120" s="10" t="s">
        <v>5469</v>
      </c>
      <c r="G120" s="10" t="s">
        <v>191</v>
      </c>
      <c r="H120" s="10" t="s">
        <v>5470</v>
      </c>
    </row>
    <row r="121" spans="1:8">
      <c r="A121" s="10">
        <v>120</v>
      </c>
      <c r="B121" s="10" t="s">
        <v>4990</v>
      </c>
      <c r="C121" s="10" t="s">
        <v>4991</v>
      </c>
      <c r="D121" s="10" t="s">
        <v>4988</v>
      </c>
      <c r="E121" s="10" t="s">
        <v>5471</v>
      </c>
      <c r="F121" s="10" t="s">
        <v>5472</v>
      </c>
      <c r="G121" s="10" t="s">
        <v>7</v>
      </c>
      <c r="H121" s="10" t="s">
        <v>5440</v>
      </c>
    </row>
    <row r="122" spans="1:8">
      <c r="A122" s="10">
        <v>121</v>
      </c>
      <c r="B122" s="10" t="s">
        <v>4990</v>
      </c>
      <c r="C122" s="10" t="s">
        <v>4991</v>
      </c>
      <c r="D122" s="10" t="s">
        <v>4988</v>
      </c>
      <c r="E122" s="10" t="s">
        <v>5473</v>
      </c>
      <c r="F122" s="10" t="s">
        <v>5474</v>
      </c>
      <c r="G122" s="10" t="s">
        <v>7</v>
      </c>
      <c r="H122" s="10" t="s">
        <v>5443</v>
      </c>
    </row>
    <row r="123" spans="1:8">
      <c r="A123" s="10">
        <v>122</v>
      </c>
      <c r="B123" s="10" t="s">
        <v>4990</v>
      </c>
      <c r="C123" s="10" t="s">
        <v>4991</v>
      </c>
      <c r="D123" s="10" t="s">
        <v>4988</v>
      </c>
      <c r="E123" s="10" t="s">
        <v>5475</v>
      </c>
      <c r="F123" s="10" t="s">
        <v>5476</v>
      </c>
      <c r="G123" s="10" t="s">
        <v>7</v>
      </c>
      <c r="H123" s="10" t="s">
        <v>5446</v>
      </c>
    </row>
    <row r="124" spans="1:8">
      <c r="A124" s="10">
        <v>123</v>
      </c>
      <c r="B124" s="10" t="s">
        <v>4990</v>
      </c>
      <c r="C124" s="10" t="s">
        <v>4991</v>
      </c>
      <c r="D124" s="10" t="s">
        <v>4988</v>
      </c>
      <c r="E124" s="10" t="s">
        <v>5477</v>
      </c>
      <c r="F124" s="10" t="s">
        <v>5478</v>
      </c>
      <c r="G124" s="10" t="s">
        <v>7</v>
      </c>
      <c r="H124" s="10" t="s">
        <v>5449</v>
      </c>
    </row>
    <row r="125" spans="1:8">
      <c r="A125" s="10">
        <v>124</v>
      </c>
      <c r="B125" s="10" t="s">
        <v>4990</v>
      </c>
      <c r="C125" s="10" t="s">
        <v>4991</v>
      </c>
      <c r="D125" s="10" t="s">
        <v>4988</v>
      </c>
      <c r="E125" s="10" t="s">
        <v>5479</v>
      </c>
      <c r="F125" s="10" t="s">
        <v>5480</v>
      </c>
      <c r="G125" s="10" t="s">
        <v>7</v>
      </c>
      <c r="H125" s="10" t="s">
        <v>5455</v>
      </c>
    </row>
    <row r="126" spans="1:8">
      <c r="A126" s="10">
        <v>125</v>
      </c>
      <c r="B126" s="10" t="s">
        <v>4990</v>
      </c>
      <c r="C126" s="10" t="s">
        <v>4991</v>
      </c>
      <c r="D126" s="10" t="s">
        <v>4988</v>
      </c>
      <c r="E126" s="10" t="s">
        <v>5481</v>
      </c>
      <c r="F126" s="10" t="s">
        <v>5482</v>
      </c>
      <c r="G126" s="10" t="s">
        <v>7</v>
      </c>
      <c r="H126" s="10" t="s">
        <v>5458</v>
      </c>
    </row>
    <row r="127" spans="1:8">
      <c r="A127" s="10">
        <v>126</v>
      </c>
      <c r="B127" s="10" t="s">
        <v>4990</v>
      </c>
      <c r="C127" s="10" t="s">
        <v>4991</v>
      </c>
      <c r="D127" s="10" t="s">
        <v>4988</v>
      </c>
      <c r="E127" s="10" t="s">
        <v>5483</v>
      </c>
      <c r="F127" s="10" t="s">
        <v>5484</v>
      </c>
      <c r="G127" s="10" t="s">
        <v>7</v>
      </c>
      <c r="H127" s="10" t="s">
        <v>5452</v>
      </c>
    </row>
    <row r="128" spans="1:8">
      <c r="A128" s="10">
        <v>127</v>
      </c>
      <c r="B128" s="10" t="s">
        <v>4990</v>
      </c>
      <c r="C128" s="10" t="s">
        <v>4991</v>
      </c>
      <c r="D128" s="10" t="s">
        <v>4988</v>
      </c>
      <c r="E128" s="10" t="s">
        <v>5485</v>
      </c>
      <c r="F128" s="10" t="s">
        <v>5486</v>
      </c>
      <c r="G128" s="10" t="s">
        <v>7</v>
      </c>
      <c r="H128" s="10" t="s">
        <v>5470</v>
      </c>
    </row>
    <row r="129" spans="1:8">
      <c r="A129" s="10">
        <v>128</v>
      </c>
      <c r="B129" s="10" t="s">
        <v>4993</v>
      </c>
      <c r="C129" s="10" t="s">
        <v>4994</v>
      </c>
      <c r="D129" s="10" t="s">
        <v>4988</v>
      </c>
      <c r="E129" s="10" t="s">
        <v>5487</v>
      </c>
      <c r="F129" s="10" t="s">
        <v>5488</v>
      </c>
      <c r="G129" s="10" t="s">
        <v>191</v>
      </c>
      <c r="H129" s="10" t="s">
        <v>5489</v>
      </c>
    </row>
    <row r="130" spans="1:8">
      <c r="A130" s="10">
        <v>129</v>
      </c>
      <c r="B130" s="10" t="s">
        <v>4993</v>
      </c>
      <c r="C130" s="10" t="s">
        <v>4994</v>
      </c>
      <c r="D130" s="10" t="s">
        <v>4988</v>
      </c>
      <c r="E130" s="10" t="s">
        <v>5490</v>
      </c>
      <c r="F130" s="10" t="s">
        <v>5491</v>
      </c>
      <c r="G130" s="10" t="s">
        <v>7</v>
      </c>
      <c r="H130" s="10" t="s">
        <v>5492</v>
      </c>
    </row>
    <row r="131" spans="1:8">
      <c r="A131" s="10">
        <v>130</v>
      </c>
      <c r="B131" s="10" t="s">
        <v>4996</v>
      </c>
      <c r="C131" s="10" t="s">
        <v>4997</v>
      </c>
      <c r="D131" s="10" t="s">
        <v>4988</v>
      </c>
      <c r="E131" s="10" t="s">
        <v>5493</v>
      </c>
      <c r="F131" s="10" t="s">
        <v>5494</v>
      </c>
      <c r="G131" s="10" t="s">
        <v>196</v>
      </c>
      <c r="H131" s="10" t="s">
        <v>5495</v>
      </c>
    </row>
    <row r="132" spans="1:8">
      <c r="A132" s="10">
        <v>131</v>
      </c>
      <c r="B132" s="10" t="s">
        <v>4999</v>
      </c>
      <c r="C132" s="10" t="s">
        <v>5000</v>
      </c>
      <c r="D132" s="10" t="s">
        <v>5001</v>
      </c>
      <c r="E132" s="10" t="s">
        <v>5496</v>
      </c>
      <c r="F132" s="10" t="s">
        <v>5497</v>
      </c>
      <c r="G132" s="10" t="s">
        <v>192</v>
      </c>
      <c r="H132" s="10" t="s">
        <v>5498</v>
      </c>
    </row>
    <row r="133" spans="1:8">
      <c r="A133" s="10">
        <v>132</v>
      </c>
      <c r="B133" s="10" t="s">
        <v>5003</v>
      </c>
      <c r="C133" s="10" t="s">
        <v>5004</v>
      </c>
      <c r="D133" s="10" t="s">
        <v>5005</v>
      </c>
      <c r="E133" s="10" t="s">
        <v>5499</v>
      </c>
      <c r="F133" s="10" t="s">
        <v>5500</v>
      </c>
      <c r="G133" s="10" t="s">
        <v>7</v>
      </c>
      <c r="H133" s="10" t="s">
        <v>5501</v>
      </c>
    </row>
    <row r="134" spans="1:8">
      <c r="A134" s="10">
        <v>133</v>
      </c>
      <c r="B134" s="10" t="s">
        <v>5003</v>
      </c>
      <c r="C134" s="10" t="s">
        <v>5004</v>
      </c>
      <c r="D134" s="10" t="s">
        <v>5005</v>
      </c>
      <c r="E134" s="10" t="s">
        <v>5502</v>
      </c>
      <c r="F134" s="10" t="s">
        <v>5503</v>
      </c>
      <c r="G134" s="10" t="s">
        <v>7</v>
      </c>
      <c r="H134" s="10" t="s">
        <v>5504</v>
      </c>
    </row>
    <row r="135" spans="1:8">
      <c r="A135" s="10">
        <v>134</v>
      </c>
      <c r="B135" s="10" t="s">
        <v>5003</v>
      </c>
      <c r="C135" s="10" t="s">
        <v>5004</v>
      </c>
      <c r="D135" s="10" t="s">
        <v>5005</v>
      </c>
      <c r="E135" s="10" t="s">
        <v>5505</v>
      </c>
      <c r="F135" s="10" t="s">
        <v>5506</v>
      </c>
      <c r="G135" s="10" t="s">
        <v>7</v>
      </c>
      <c r="H135" s="10" t="s">
        <v>5507</v>
      </c>
    </row>
    <row r="136" spans="1:8">
      <c r="A136" s="10">
        <v>135</v>
      </c>
      <c r="B136" s="10" t="s">
        <v>5003</v>
      </c>
      <c r="C136" s="10" t="s">
        <v>5004</v>
      </c>
      <c r="D136" s="10" t="s">
        <v>5005</v>
      </c>
      <c r="E136" s="10" t="s">
        <v>5508</v>
      </c>
      <c r="F136" s="10" t="s">
        <v>5509</v>
      </c>
      <c r="G136" s="10" t="s">
        <v>7</v>
      </c>
      <c r="H136" s="10" t="s">
        <v>5510</v>
      </c>
    </row>
    <row r="137" spans="1:8">
      <c r="A137" s="10">
        <v>136</v>
      </c>
      <c r="B137" s="10" t="s">
        <v>5003</v>
      </c>
      <c r="C137" s="10" t="s">
        <v>5004</v>
      </c>
      <c r="D137" s="10" t="s">
        <v>5005</v>
      </c>
      <c r="E137" s="10" t="s">
        <v>5511</v>
      </c>
      <c r="F137" s="10" t="s">
        <v>5512</v>
      </c>
      <c r="G137" s="10" t="s">
        <v>7</v>
      </c>
      <c r="H137" s="10" t="s">
        <v>5513</v>
      </c>
    </row>
    <row r="138" spans="1:8">
      <c r="A138" s="10">
        <v>137</v>
      </c>
      <c r="B138" s="10" t="s">
        <v>5003</v>
      </c>
      <c r="C138" s="10" t="s">
        <v>5004</v>
      </c>
      <c r="D138" s="10" t="s">
        <v>5005</v>
      </c>
      <c r="E138" s="10" t="s">
        <v>5514</v>
      </c>
      <c r="F138" s="10" t="s">
        <v>5515</v>
      </c>
      <c r="G138" s="10" t="s">
        <v>7</v>
      </c>
      <c r="H138" s="10" t="s">
        <v>5516</v>
      </c>
    </row>
    <row r="139" spans="1:8">
      <c r="A139" s="10">
        <v>138</v>
      </c>
      <c r="B139" s="10" t="s">
        <v>5003</v>
      </c>
      <c r="C139" s="10" t="s">
        <v>5004</v>
      </c>
      <c r="D139" s="10" t="s">
        <v>5005</v>
      </c>
      <c r="E139" s="10" t="s">
        <v>5517</v>
      </c>
      <c r="F139" s="10" t="s">
        <v>5518</v>
      </c>
      <c r="G139" s="10" t="s">
        <v>7</v>
      </c>
      <c r="H139" s="10" t="s">
        <v>5519</v>
      </c>
    </row>
    <row r="140" spans="1:8">
      <c r="A140" s="10">
        <v>139</v>
      </c>
      <c r="B140" s="10" t="s">
        <v>5003</v>
      </c>
      <c r="C140" s="10" t="s">
        <v>5004</v>
      </c>
      <c r="D140" s="10" t="s">
        <v>5005</v>
      </c>
      <c r="E140" s="10" t="s">
        <v>5520</v>
      </c>
      <c r="F140" s="10" t="s">
        <v>5521</v>
      </c>
      <c r="G140" s="10" t="s">
        <v>7</v>
      </c>
      <c r="H140" s="10" t="s">
        <v>5522</v>
      </c>
    </row>
    <row r="141" spans="1:8">
      <c r="A141" s="10">
        <v>140</v>
      </c>
      <c r="B141" s="10" t="s">
        <v>5003</v>
      </c>
      <c r="C141" s="10" t="s">
        <v>5004</v>
      </c>
      <c r="D141" s="10" t="s">
        <v>5005</v>
      </c>
      <c r="E141" s="10" t="s">
        <v>5523</v>
      </c>
      <c r="F141" s="10" t="s">
        <v>5524</v>
      </c>
      <c r="G141" s="10" t="s">
        <v>7</v>
      </c>
      <c r="H141" s="10" t="s">
        <v>5525</v>
      </c>
    </row>
    <row r="142" spans="1:8">
      <c r="A142" s="10">
        <v>141</v>
      </c>
      <c r="B142" s="10" t="s">
        <v>5003</v>
      </c>
      <c r="C142" s="10" t="s">
        <v>5004</v>
      </c>
      <c r="D142" s="10" t="s">
        <v>5005</v>
      </c>
      <c r="E142" s="10" t="s">
        <v>5526</v>
      </c>
      <c r="F142" s="10" t="s">
        <v>5527</v>
      </c>
      <c r="G142" s="10" t="s">
        <v>7</v>
      </c>
      <c r="H142" s="10" t="s">
        <v>5528</v>
      </c>
    </row>
    <row r="143" spans="1:8">
      <c r="A143" s="10">
        <v>142</v>
      </c>
      <c r="B143" s="10" t="s">
        <v>5003</v>
      </c>
      <c r="C143" s="10" t="s">
        <v>5004</v>
      </c>
      <c r="D143" s="10" t="s">
        <v>5005</v>
      </c>
      <c r="E143" s="10" t="s">
        <v>5529</v>
      </c>
      <c r="F143" s="10" t="s">
        <v>5530</v>
      </c>
      <c r="G143" s="10" t="s">
        <v>7</v>
      </c>
      <c r="H143" s="10" t="s">
        <v>5531</v>
      </c>
    </row>
    <row r="144" spans="1:8">
      <c r="A144" s="10">
        <v>143</v>
      </c>
      <c r="B144" s="10" t="s">
        <v>5003</v>
      </c>
      <c r="C144" s="10" t="s">
        <v>5004</v>
      </c>
      <c r="D144" s="10" t="s">
        <v>5005</v>
      </c>
      <c r="E144" s="10" t="s">
        <v>5532</v>
      </c>
      <c r="F144" s="10" t="s">
        <v>5533</v>
      </c>
      <c r="G144" s="10" t="s">
        <v>7</v>
      </c>
      <c r="H144" s="10" t="s">
        <v>5534</v>
      </c>
    </row>
    <row r="145" spans="1:8">
      <c r="A145" s="10">
        <v>144</v>
      </c>
      <c r="B145" s="10" t="s">
        <v>5003</v>
      </c>
      <c r="C145" s="10" t="s">
        <v>5004</v>
      </c>
      <c r="D145" s="10" t="s">
        <v>5005</v>
      </c>
      <c r="E145" s="10" t="s">
        <v>5535</v>
      </c>
      <c r="F145" s="10" t="s">
        <v>5536</v>
      </c>
      <c r="G145" s="10" t="s">
        <v>7</v>
      </c>
      <c r="H145" s="10" t="s">
        <v>5537</v>
      </c>
    </row>
    <row r="146" spans="1:8">
      <c r="A146" s="10">
        <v>145</v>
      </c>
      <c r="B146" s="10" t="s">
        <v>5003</v>
      </c>
      <c r="C146" s="10" t="s">
        <v>5004</v>
      </c>
      <c r="D146" s="10" t="s">
        <v>5005</v>
      </c>
      <c r="E146" s="10" t="s">
        <v>5538</v>
      </c>
      <c r="F146" s="10" t="s">
        <v>5539</v>
      </c>
      <c r="G146" s="10" t="s">
        <v>7</v>
      </c>
      <c r="H146" s="10" t="s">
        <v>5540</v>
      </c>
    </row>
    <row r="147" spans="1:8">
      <c r="A147" s="10">
        <v>146</v>
      </c>
      <c r="B147" s="10" t="s">
        <v>5003</v>
      </c>
      <c r="C147" s="10" t="s">
        <v>5004</v>
      </c>
      <c r="D147" s="10" t="s">
        <v>5005</v>
      </c>
      <c r="E147" s="10" t="s">
        <v>5541</v>
      </c>
      <c r="F147" s="10" t="s">
        <v>5542</v>
      </c>
      <c r="G147" s="10" t="s">
        <v>7</v>
      </c>
      <c r="H147" s="10" t="s">
        <v>5543</v>
      </c>
    </row>
    <row r="148" spans="1:8">
      <c r="A148" s="10">
        <v>147</v>
      </c>
      <c r="B148" s="10" t="s">
        <v>5003</v>
      </c>
      <c r="C148" s="10" t="s">
        <v>5004</v>
      </c>
      <c r="D148" s="10" t="s">
        <v>5005</v>
      </c>
      <c r="E148" s="10" t="s">
        <v>5544</v>
      </c>
      <c r="F148" s="10" t="s">
        <v>5545</v>
      </c>
      <c r="G148" s="10" t="s">
        <v>7</v>
      </c>
      <c r="H148" s="10" t="s">
        <v>5546</v>
      </c>
    </row>
    <row r="149" spans="1:8">
      <c r="A149" s="10">
        <v>148</v>
      </c>
      <c r="B149" s="10" t="s">
        <v>5003</v>
      </c>
      <c r="C149" s="10" t="s">
        <v>5004</v>
      </c>
      <c r="D149" s="10" t="s">
        <v>5005</v>
      </c>
      <c r="E149" s="10" t="s">
        <v>5547</v>
      </c>
      <c r="F149" s="10" t="s">
        <v>5548</v>
      </c>
      <c r="G149" s="10" t="s">
        <v>7</v>
      </c>
      <c r="H149" s="10" t="s">
        <v>5549</v>
      </c>
    </row>
    <row r="150" spans="1:8">
      <c r="A150" s="10">
        <v>149</v>
      </c>
      <c r="B150" s="10" t="s">
        <v>5003</v>
      </c>
      <c r="C150" s="10" t="s">
        <v>5004</v>
      </c>
      <c r="D150" s="10" t="s">
        <v>5005</v>
      </c>
      <c r="E150" s="10" t="s">
        <v>5550</v>
      </c>
      <c r="F150" s="10" t="s">
        <v>5551</v>
      </c>
      <c r="G150" s="10" t="s">
        <v>7</v>
      </c>
      <c r="H150" s="10" t="s">
        <v>5552</v>
      </c>
    </row>
    <row r="151" spans="1:8">
      <c r="A151" s="10">
        <v>150</v>
      </c>
      <c r="B151" s="10" t="s">
        <v>5003</v>
      </c>
      <c r="C151" s="10" t="s">
        <v>5004</v>
      </c>
      <c r="D151" s="10" t="s">
        <v>5005</v>
      </c>
      <c r="E151" s="10" t="s">
        <v>5553</v>
      </c>
      <c r="F151" s="10" t="s">
        <v>5554</v>
      </c>
      <c r="G151" s="10" t="s">
        <v>7</v>
      </c>
      <c r="H151" s="10" t="s">
        <v>5555</v>
      </c>
    </row>
    <row r="152" spans="1:8">
      <c r="A152" s="10">
        <v>151</v>
      </c>
      <c r="B152" s="10" t="s">
        <v>5003</v>
      </c>
      <c r="C152" s="10" t="s">
        <v>5004</v>
      </c>
      <c r="D152" s="10" t="s">
        <v>5005</v>
      </c>
      <c r="E152" s="10" t="s">
        <v>5556</v>
      </c>
      <c r="F152" s="10" t="s">
        <v>5557</v>
      </c>
      <c r="G152" s="10" t="s">
        <v>7</v>
      </c>
      <c r="H152" s="10" t="s">
        <v>5558</v>
      </c>
    </row>
    <row r="153" spans="1:8">
      <c r="A153" s="10">
        <v>152</v>
      </c>
      <c r="B153" s="10" t="s">
        <v>5003</v>
      </c>
      <c r="C153" s="10" t="s">
        <v>5004</v>
      </c>
      <c r="D153" s="10" t="s">
        <v>5005</v>
      </c>
      <c r="E153" s="10" t="s">
        <v>5559</v>
      </c>
      <c r="F153" s="10" t="s">
        <v>5560</v>
      </c>
      <c r="G153" s="10" t="s">
        <v>7</v>
      </c>
      <c r="H153" s="10" t="s">
        <v>5561</v>
      </c>
    </row>
    <row r="154" spans="1:8">
      <c r="A154" s="10">
        <v>153</v>
      </c>
      <c r="B154" s="10" t="s">
        <v>5003</v>
      </c>
      <c r="C154" s="10" t="s">
        <v>5004</v>
      </c>
      <c r="D154" s="10" t="s">
        <v>5005</v>
      </c>
      <c r="E154" s="10" t="s">
        <v>5562</v>
      </c>
      <c r="F154" s="10" t="s">
        <v>5563</v>
      </c>
      <c r="G154" s="10" t="s">
        <v>7</v>
      </c>
      <c r="H154" s="10" t="s">
        <v>5564</v>
      </c>
    </row>
    <row r="155" spans="1:8">
      <c r="A155" s="10">
        <v>154</v>
      </c>
      <c r="B155" s="10" t="s">
        <v>5003</v>
      </c>
      <c r="C155" s="10" t="s">
        <v>5004</v>
      </c>
      <c r="D155" s="10" t="s">
        <v>5005</v>
      </c>
      <c r="E155" s="10" t="s">
        <v>5565</v>
      </c>
      <c r="F155" s="10" t="s">
        <v>5566</v>
      </c>
      <c r="G155" s="10" t="s">
        <v>7</v>
      </c>
      <c r="H155" s="10" t="s">
        <v>5567</v>
      </c>
    </row>
    <row r="156" spans="1:8">
      <c r="A156" s="10">
        <v>155</v>
      </c>
      <c r="B156" s="10" t="s">
        <v>5003</v>
      </c>
      <c r="C156" s="10" t="s">
        <v>5004</v>
      </c>
      <c r="D156" s="10" t="s">
        <v>5005</v>
      </c>
      <c r="E156" s="10" t="s">
        <v>5568</v>
      </c>
      <c r="F156" s="10" t="s">
        <v>5569</v>
      </c>
      <c r="G156" s="10" t="s">
        <v>7</v>
      </c>
      <c r="H156" s="10" t="s">
        <v>5570</v>
      </c>
    </row>
    <row r="157" spans="1:8">
      <c r="A157" s="10">
        <v>156</v>
      </c>
      <c r="B157" s="10" t="s">
        <v>5003</v>
      </c>
      <c r="C157" s="10" t="s">
        <v>5004</v>
      </c>
      <c r="D157" s="10" t="s">
        <v>5005</v>
      </c>
      <c r="E157" s="10" t="s">
        <v>5571</v>
      </c>
      <c r="F157" s="10" t="s">
        <v>5572</v>
      </c>
      <c r="G157" s="10" t="s">
        <v>7</v>
      </c>
      <c r="H157" s="10" t="s">
        <v>5573</v>
      </c>
    </row>
    <row r="158" spans="1:8">
      <c r="A158" s="10">
        <v>157</v>
      </c>
      <c r="B158" s="10" t="s">
        <v>5003</v>
      </c>
      <c r="C158" s="10" t="s">
        <v>5004</v>
      </c>
      <c r="D158" s="10" t="s">
        <v>5005</v>
      </c>
      <c r="E158" s="10" t="s">
        <v>5574</v>
      </c>
      <c r="F158" s="10" t="s">
        <v>5575</v>
      </c>
      <c r="G158" s="10" t="s">
        <v>7</v>
      </c>
      <c r="H158" s="10" t="s">
        <v>5576</v>
      </c>
    </row>
    <row r="159" spans="1:8">
      <c r="A159" s="10">
        <v>158</v>
      </c>
      <c r="B159" s="10" t="s">
        <v>5003</v>
      </c>
      <c r="C159" s="10" t="s">
        <v>5004</v>
      </c>
      <c r="D159" s="10" t="s">
        <v>5005</v>
      </c>
      <c r="E159" s="10" t="s">
        <v>5577</v>
      </c>
      <c r="F159" s="10" t="s">
        <v>5578</v>
      </c>
      <c r="G159" s="10" t="s">
        <v>191</v>
      </c>
      <c r="H159" s="10" t="s">
        <v>5579</v>
      </c>
    </row>
    <row r="160" spans="1:8">
      <c r="A160" s="10">
        <v>159</v>
      </c>
      <c r="B160" s="10" t="s">
        <v>5003</v>
      </c>
      <c r="C160" s="10" t="s">
        <v>5004</v>
      </c>
      <c r="D160" s="10" t="s">
        <v>5005</v>
      </c>
      <c r="E160" s="10" t="s">
        <v>5580</v>
      </c>
      <c r="F160" s="10" t="s">
        <v>5581</v>
      </c>
      <c r="G160" s="10" t="s">
        <v>191</v>
      </c>
      <c r="H160" s="10" t="s">
        <v>5582</v>
      </c>
    </row>
    <row r="161" spans="1:8">
      <c r="A161" s="10">
        <v>160</v>
      </c>
      <c r="B161" s="10" t="s">
        <v>5003</v>
      </c>
      <c r="C161" s="10" t="s">
        <v>5004</v>
      </c>
      <c r="D161" s="10" t="s">
        <v>5005</v>
      </c>
      <c r="E161" s="10" t="s">
        <v>5583</v>
      </c>
      <c r="F161" s="10" t="s">
        <v>5584</v>
      </c>
      <c r="G161" s="10" t="s">
        <v>191</v>
      </c>
      <c r="H161" s="10" t="s">
        <v>5585</v>
      </c>
    </row>
    <row r="162" spans="1:8">
      <c r="A162" s="10">
        <v>161</v>
      </c>
      <c r="B162" s="10" t="s">
        <v>5003</v>
      </c>
      <c r="C162" s="10" t="s">
        <v>5004</v>
      </c>
      <c r="D162" s="10" t="s">
        <v>5005</v>
      </c>
      <c r="E162" s="10" t="s">
        <v>5586</v>
      </c>
      <c r="F162" s="10" t="s">
        <v>5587</v>
      </c>
      <c r="G162" s="10" t="s">
        <v>191</v>
      </c>
      <c r="H162" s="10" t="s">
        <v>5588</v>
      </c>
    </row>
    <row r="163" spans="1:8">
      <c r="A163" s="10">
        <v>162</v>
      </c>
      <c r="B163" s="10" t="s">
        <v>5003</v>
      </c>
      <c r="C163" s="10" t="s">
        <v>5004</v>
      </c>
      <c r="D163" s="10" t="s">
        <v>5005</v>
      </c>
      <c r="E163" s="10" t="s">
        <v>5589</v>
      </c>
      <c r="F163" s="10" t="s">
        <v>5590</v>
      </c>
      <c r="G163" s="10" t="s">
        <v>191</v>
      </c>
      <c r="H163" s="10" t="s">
        <v>5591</v>
      </c>
    </row>
    <row r="164" spans="1:8">
      <c r="A164" s="10">
        <v>163</v>
      </c>
      <c r="B164" s="10" t="s">
        <v>5003</v>
      </c>
      <c r="C164" s="10" t="s">
        <v>5004</v>
      </c>
      <c r="D164" s="10" t="s">
        <v>5005</v>
      </c>
      <c r="E164" s="10" t="s">
        <v>5592</v>
      </c>
      <c r="F164" s="10" t="s">
        <v>5593</v>
      </c>
      <c r="G164" s="10" t="s">
        <v>191</v>
      </c>
      <c r="H164" s="10" t="s">
        <v>5594</v>
      </c>
    </row>
    <row r="165" spans="1:8">
      <c r="A165" s="10">
        <v>164</v>
      </c>
      <c r="B165" s="10" t="s">
        <v>5003</v>
      </c>
      <c r="C165" s="10" t="s">
        <v>5004</v>
      </c>
      <c r="D165" s="10" t="s">
        <v>5005</v>
      </c>
      <c r="E165" s="10" t="s">
        <v>5595</v>
      </c>
      <c r="F165" s="10" t="s">
        <v>5596</v>
      </c>
      <c r="G165" s="10" t="s">
        <v>191</v>
      </c>
      <c r="H165" s="10" t="s">
        <v>5597</v>
      </c>
    </row>
    <row r="166" spans="1:8">
      <c r="A166" s="10">
        <v>165</v>
      </c>
      <c r="B166" s="10" t="s">
        <v>5003</v>
      </c>
      <c r="C166" s="10" t="s">
        <v>5004</v>
      </c>
      <c r="D166" s="10" t="s">
        <v>5005</v>
      </c>
      <c r="E166" s="10" t="s">
        <v>5598</v>
      </c>
      <c r="F166" s="10" t="s">
        <v>5599</v>
      </c>
      <c r="G166" s="10" t="s">
        <v>191</v>
      </c>
      <c r="H166" s="10" t="s">
        <v>5600</v>
      </c>
    </row>
    <row r="167" spans="1:8">
      <c r="A167" s="10">
        <v>166</v>
      </c>
      <c r="B167" s="10" t="s">
        <v>5003</v>
      </c>
      <c r="C167" s="10" t="s">
        <v>5004</v>
      </c>
      <c r="D167" s="10" t="s">
        <v>5005</v>
      </c>
      <c r="E167" s="10" t="s">
        <v>5601</v>
      </c>
      <c r="F167" s="10" t="s">
        <v>5602</v>
      </c>
      <c r="G167" s="10" t="s">
        <v>191</v>
      </c>
      <c r="H167" s="10" t="s">
        <v>5603</v>
      </c>
    </row>
    <row r="168" spans="1:8">
      <c r="A168" s="10">
        <v>167</v>
      </c>
      <c r="B168" s="10" t="s">
        <v>5003</v>
      </c>
      <c r="C168" s="10" t="s">
        <v>5004</v>
      </c>
      <c r="D168" s="10" t="s">
        <v>5005</v>
      </c>
      <c r="E168" s="10" t="s">
        <v>5604</v>
      </c>
      <c r="F168" s="10" t="s">
        <v>5605</v>
      </c>
      <c r="G168" s="10" t="s">
        <v>191</v>
      </c>
      <c r="H168" s="10" t="s">
        <v>5606</v>
      </c>
    </row>
    <row r="169" spans="1:8">
      <c r="A169" s="10">
        <v>168</v>
      </c>
      <c r="B169" s="10" t="s">
        <v>5003</v>
      </c>
      <c r="C169" s="10" t="s">
        <v>5004</v>
      </c>
      <c r="D169" s="10" t="s">
        <v>5005</v>
      </c>
      <c r="E169" s="10" t="s">
        <v>5607</v>
      </c>
      <c r="F169" s="10" t="s">
        <v>5608</v>
      </c>
      <c r="G169" s="10" t="s">
        <v>193</v>
      </c>
      <c r="H169" s="10" t="s">
        <v>5609</v>
      </c>
    </row>
    <row r="170" spans="1:8">
      <c r="A170" s="10">
        <v>169</v>
      </c>
      <c r="B170" s="10" t="s">
        <v>5003</v>
      </c>
      <c r="C170" s="10" t="s">
        <v>5004</v>
      </c>
      <c r="D170" s="10" t="s">
        <v>5005</v>
      </c>
      <c r="E170" s="10" t="s">
        <v>5610</v>
      </c>
      <c r="F170" s="10" t="s">
        <v>5611</v>
      </c>
      <c r="G170" s="10" t="s">
        <v>7</v>
      </c>
      <c r="H170" s="10" t="s">
        <v>5612</v>
      </c>
    </row>
    <row r="171" spans="1:8">
      <c r="A171" s="10">
        <v>170</v>
      </c>
      <c r="B171" s="10" t="s">
        <v>5003</v>
      </c>
      <c r="C171" s="10" t="s">
        <v>5004</v>
      </c>
      <c r="D171" s="10" t="s">
        <v>5005</v>
      </c>
      <c r="E171" s="10" t="s">
        <v>5613</v>
      </c>
      <c r="F171" s="10" t="s">
        <v>5611</v>
      </c>
      <c r="G171" s="10" t="s">
        <v>7</v>
      </c>
      <c r="H171" s="10" t="s">
        <v>5614</v>
      </c>
    </row>
    <row r="172" spans="1:8">
      <c r="A172" s="10">
        <v>171</v>
      </c>
      <c r="B172" s="10" t="s">
        <v>5003</v>
      </c>
      <c r="C172" s="10" t="s">
        <v>5004</v>
      </c>
      <c r="D172" s="10" t="s">
        <v>5005</v>
      </c>
      <c r="E172" s="10" t="s">
        <v>5615</v>
      </c>
      <c r="F172" s="10" t="s">
        <v>5616</v>
      </c>
      <c r="G172" s="10" t="s">
        <v>7</v>
      </c>
      <c r="H172" s="10" t="s">
        <v>5617</v>
      </c>
    </row>
    <row r="173" spans="1:8">
      <c r="A173" s="10">
        <v>172</v>
      </c>
      <c r="B173" s="10" t="s">
        <v>5003</v>
      </c>
      <c r="C173" s="10" t="s">
        <v>5004</v>
      </c>
      <c r="D173" s="10" t="s">
        <v>5005</v>
      </c>
      <c r="E173" s="10" t="s">
        <v>5618</v>
      </c>
      <c r="F173" s="10" t="s">
        <v>5619</v>
      </c>
      <c r="G173" s="10" t="s">
        <v>7</v>
      </c>
      <c r="H173" s="10" t="s">
        <v>5620</v>
      </c>
    </row>
    <row r="174" spans="1:8">
      <c r="A174" s="10">
        <v>173</v>
      </c>
      <c r="B174" s="10" t="s">
        <v>5003</v>
      </c>
      <c r="C174" s="10" t="s">
        <v>5004</v>
      </c>
      <c r="D174" s="10" t="s">
        <v>5005</v>
      </c>
      <c r="E174" s="10" t="s">
        <v>5621</v>
      </c>
      <c r="F174" s="10" t="s">
        <v>5622</v>
      </c>
      <c r="G174" s="10" t="s">
        <v>7</v>
      </c>
      <c r="H174" s="10" t="s">
        <v>5623</v>
      </c>
    </row>
    <row r="175" spans="1:8">
      <c r="A175" s="10">
        <v>174</v>
      </c>
      <c r="B175" s="10" t="s">
        <v>5007</v>
      </c>
      <c r="C175" s="10" t="s">
        <v>5008</v>
      </c>
      <c r="D175" s="10" t="s">
        <v>5009</v>
      </c>
      <c r="E175" s="10" t="s">
        <v>5624</v>
      </c>
      <c r="F175" s="10" t="s">
        <v>5625</v>
      </c>
      <c r="G175" s="10" t="s">
        <v>191</v>
      </c>
      <c r="H175" s="10" t="s">
        <v>5626</v>
      </c>
    </row>
    <row r="176" spans="1:8">
      <c r="A176" s="10">
        <v>175</v>
      </c>
      <c r="B176" s="10" t="s">
        <v>5007</v>
      </c>
      <c r="C176" s="10" t="s">
        <v>5008</v>
      </c>
      <c r="D176" s="10" t="s">
        <v>5009</v>
      </c>
      <c r="E176" s="10" t="s">
        <v>5627</v>
      </c>
      <c r="F176" s="10" t="s">
        <v>5628</v>
      </c>
      <c r="G176" s="10" t="s">
        <v>191</v>
      </c>
      <c r="H176" s="10" t="s">
        <v>5626</v>
      </c>
    </row>
    <row r="177" spans="1:8">
      <c r="A177" s="10">
        <v>176</v>
      </c>
      <c r="B177" s="10" t="s">
        <v>5007</v>
      </c>
      <c r="C177" s="10" t="s">
        <v>5008</v>
      </c>
      <c r="D177" s="10" t="s">
        <v>5009</v>
      </c>
      <c r="E177" s="10" t="s">
        <v>5629</v>
      </c>
      <c r="F177" s="10" t="s">
        <v>5630</v>
      </c>
      <c r="G177" s="10" t="s">
        <v>7</v>
      </c>
      <c r="H177" s="10" t="s">
        <v>5626</v>
      </c>
    </row>
    <row r="178" spans="1:8">
      <c r="A178" s="10">
        <v>177</v>
      </c>
      <c r="B178" s="10" t="s">
        <v>5007</v>
      </c>
      <c r="C178" s="10" t="s">
        <v>5008</v>
      </c>
      <c r="D178" s="10" t="s">
        <v>5009</v>
      </c>
      <c r="E178" s="10" t="s">
        <v>5631</v>
      </c>
      <c r="F178" s="10" t="s">
        <v>5632</v>
      </c>
      <c r="G178" s="10" t="s">
        <v>193</v>
      </c>
      <c r="H178" s="10" t="s">
        <v>5626</v>
      </c>
    </row>
    <row r="179" spans="1:8">
      <c r="A179" s="10">
        <v>178</v>
      </c>
      <c r="B179" s="10" t="s">
        <v>5014</v>
      </c>
      <c r="C179" s="10" t="s">
        <v>5015</v>
      </c>
      <c r="D179" s="10" t="s">
        <v>4931</v>
      </c>
      <c r="E179" s="10" t="s">
        <v>5633</v>
      </c>
      <c r="F179" s="10" t="s">
        <v>5634</v>
      </c>
      <c r="G179" s="10" t="s">
        <v>192</v>
      </c>
      <c r="H179" s="10" t="s">
        <v>5635</v>
      </c>
    </row>
    <row r="180" spans="1:8">
      <c r="A180" s="10">
        <v>179</v>
      </c>
      <c r="B180" s="10" t="s">
        <v>5014</v>
      </c>
      <c r="C180" s="10" t="s">
        <v>5015</v>
      </c>
      <c r="D180" s="10" t="s">
        <v>4931</v>
      </c>
      <c r="E180" s="10" t="s">
        <v>5636</v>
      </c>
      <c r="F180" s="10" t="s">
        <v>5637</v>
      </c>
      <c r="G180" s="10" t="s">
        <v>192</v>
      </c>
      <c r="H180" s="10" t="s">
        <v>5638</v>
      </c>
    </row>
    <row r="181" spans="1:8">
      <c r="A181" s="10">
        <v>180</v>
      </c>
      <c r="B181" s="10" t="s">
        <v>5014</v>
      </c>
      <c r="C181" s="10" t="s">
        <v>5015</v>
      </c>
      <c r="D181" s="10" t="s">
        <v>4931</v>
      </c>
      <c r="E181" s="10" t="s">
        <v>5639</v>
      </c>
      <c r="F181" s="10" t="s">
        <v>5640</v>
      </c>
      <c r="G181" s="10" t="s">
        <v>192</v>
      </c>
      <c r="H181" s="10" t="s">
        <v>5641</v>
      </c>
    </row>
    <row r="182" spans="1:8">
      <c r="A182" s="10">
        <v>181</v>
      </c>
      <c r="B182" s="10" t="s">
        <v>5014</v>
      </c>
      <c r="C182" s="10" t="s">
        <v>5015</v>
      </c>
      <c r="D182" s="10" t="s">
        <v>4931</v>
      </c>
      <c r="E182" s="10" t="s">
        <v>5642</v>
      </c>
      <c r="F182" s="10" t="s">
        <v>5338</v>
      </c>
      <c r="G182" s="10" t="s">
        <v>191</v>
      </c>
      <c r="H182" s="10" t="s">
        <v>5643</v>
      </c>
    </row>
    <row r="183" spans="1:8">
      <c r="A183" s="10">
        <v>182</v>
      </c>
      <c r="B183" s="10" t="s">
        <v>5021</v>
      </c>
      <c r="C183" s="10" t="s">
        <v>5022</v>
      </c>
      <c r="D183" s="10" t="s">
        <v>5023</v>
      </c>
      <c r="E183" s="10" t="s">
        <v>5644</v>
      </c>
      <c r="F183" s="10" t="s">
        <v>5645</v>
      </c>
      <c r="G183" s="10" t="s">
        <v>192</v>
      </c>
      <c r="H183" s="10" t="s">
        <v>5646</v>
      </c>
    </row>
    <row r="184" spans="1:8">
      <c r="A184" s="10">
        <v>183</v>
      </c>
      <c r="B184" s="10" t="s">
        <v>5021</v>
      </c>
      <c r="C184" s="10" t="s">
        <v>5022</v>
      </c>
      <c r="D184" s="10" t="s">
        <v>5023</v>
      </c>
      <c r="E184" s="10" t="s">
        <v>5647</v>
      </c>
      <c r="F184" s="10" t="s">
        <v>5648</v>
      </c>
      <c r="G184" s="10" t="s">
        <v>192</v>
      </c>
      <c r="H184" s="10" t="s">
        <v>5649</v>
      </c>
    </row>
    <row r="185" spans="1:8">
      <c r="A185" s="10">
        <v>184</v>
      </c>
      <c r="B185" s="10" t="s">
        <v>5021</v>
      </c>
      <c r="C185" s="10" t="s">
        <v>5022</v>
      </c>
      <c r="D185" s="10" t="s">
        <v>5023</v>
      </c>
      <c r="E185" s="10" t="s">
        <v>5650</v>
      </c>
      <c r="F185" s="10" t="s">
        <v>5651</v>
      </c>
      <c r="G185" s="10" t="s">
        <v>192</v>
      </c>
      <c r="H185" s="10" t="s">
        <v>5652</v>
      </c>
    </row>
    <row r="186" spans="1:8">
      <c r="A186" s="10">
        <v>185</v>
      </c>
      <c r="B186" s="10" t="s">
        <v>5021</v>
      </c>
      <c r="C186" s="10" t="s">
        <v>5022</v>
      </c>
      <c r="D186" s="10" t="s">
        <v>5023</v>
      </c>
      <c r="E186" s="10" t="s">
        <v>5653</v>
      </c>
      <c r="F186" s="10" t="s">
        <v>5654</v>
      </c>
      <c r="G186" s="10" t="s">
        <v>192</v>
      </c>
      <c r="H186" s="10" t="s">
        <v>5655</v>
      </c>
    </row>
    <row r="187" spans="1:8">
      <c r="A187" s="10">
        <v>186</v>
      </c>
      <c r="B187" s="10" t="s">
        <v>5021</v>
      </c>
      <c r="C187" s="10" t="s">
        <v>5022</v>
      </c>
      <c r="D187" s="10" t="s">
        <v>5023</v>
      </c>
      <c r="E187" s="10" t="s">
        <v>5656</v>
      </c>
      <c r="F187" s="10" t="s">
        <v>5657</v>
      </c>
      <c r="G187" s="10" t="s">
        <v>192</v>
      </c>
      <c r="H187" s="10" t="s">
        <v>5658</v>
      </c>
    </row>
    <row r="188" spans="1:8">
      <c r="A188" s="10">
        <v>187</v>
      </c>
      <c r="B188" s="10" t="s">
        <v>5021</v>
      </c>
      <c r="C188" s="10" t="s">
        <v>5022</v>
      </c>
      <c r="D188" s="10" t="s">
        <v>5023</v>
      </c>
      <c r="E188" s="10" t="s">
        <v>5659</v>
      </c>
      <c r="F188" s="10" t="s">
        <v>5660</v>
      </c>
      <c r="G188" s="10" t="s">
        <v>192</v>
      </c>
      <c r="H188" s="10" t="s">
        <v>5661</v>
      </c>
    </row>
    <row r="189" spans="1:8">
      <c r="A189" s="10">
        <v>188</v>
      </c>
      <c r="B189" s="10" t="s">
        <v>5021</v>
      </c>
      <c r="C189" s="10" t="s">
        <v>5022</v>
      </c>
      <c r="D189" s="10" t="s">
        <v>5023</v>
      </c>
      <c r="E189" s="10" t="s">
        <v>5662</v>
      </c>
      <c r="F189" s="10" t="s">
        <v>5663</v>
      </c>
      <c r="G189" s="10" t="s">
        <v>192</v>
      </c>
      <c r="H189" s="10" t="s">
        <v>5664</v>
      </c>
    </row>
    <row r="190" spans="1:8">
      <c r="A190" s="10">
        <v>189</v>
      </c>
      <c r="B190" s="10" t="s">
        <v>5021</v>
      </c>
      <c r="C190" s="10" t="s">
        <v>5022</v>
      </c>
      <c r="D190" s="10" t="s">
        <v>5023</v>
      </c>
      <c r="E190" s="10" t="s">
        <v>5665</v>
      </c>
      <c r="F190" s="10" t="s">
        <v>5666</v>
      </c>
      <c r="G190" s="10" t="s">
        <v>192</v>
      </c>
      <c r="H190" s="10" t="s">
        <v>5667</v>
      </c>
    </row>
    <row r="191" spans="1:8">
      <c r="A191" s="10">
        <v>190</v>
      </c>
      <c r="B191" s="10" t="s">
        <v>5021</v>
      </c>
      <c r="C191" s="10" t="s">
        <v>5022</v>
      </c>
      <c r="D191" s="10" t="s">
        <v>5023</v>
      </c>
      <c r="E191" s="10" t="s">
        <v>5668</v>
      </c>
      <c r="F191" s="10" t="s">
        <v>5669</v>
      </c>
      <c r="G191" s="10" t="s">
        <v>192</v>
      </c>
      <c r="H191" s="10" t="s">
        <v>5670</v>
      </c>
    </row>
    <row r="192" spans="1:8">
      <c r="A192" s="10">
        <v>191</v>
      </c>
      <c r="B192" s="10" t="s">
        <v>5021</v>
      </c>
      <c r="C192" s="10" t="s">
        <v>5022</v>
      </c>
      <c r="D192" s="10" t="s">
        <v>5023</v>
      </c>
      <c r="E192" s="10" t="s">
        <v>5671</v>
      </c>
      <c r="F192" s="10" t="s">
        <v>5672</v>
      </c>
      <c r="G192" s="10" t="s">
        <v>192</v>
      </c>
      <c r="H192" s="10" t="s">
        <v>5673</v>
      </c>
    </row>
    <row r="193" spans="1:8">
      <c r="A193" s="10">
        <v>192</v>
      </c>
      <c r="B193" s="10" t="s">
        <v>5021</v>
      </c>
      <c r="C193" s="10" t="s">
        <v>5022</v>
      </c>
      <c r="D193" s="10" t="s">
        <v>5023</v>
      </c>
      <c r="E193" s="10" t="s">
        <v>5674</v>
      </c>
      <c r="F193" s="10" t="s">
        <v>5675</v>
      </c>
      <c r="G193" s="10" t="s">
        <v>192</v>
      </c>
      <c r="H193" s="10" t="s">
        <v>5676</v>
      </c>
    </row>
    <row r="194" spans="1:8">
      <c r="A194" s="10">
        <v>193</v>
      </c>
      <c r="B194" s="10" t="s">
        <v>5021</v>
      </c>
      <c r="C194" s="10" t="s">
        <v>5022</v>
      </c>
      <c r="D194" s="10" t="s">
        <v>5023</v>
      </c>
      <c r="E194" s="10" t="s">
        <v>5677</v>
      </c>
      <c r="F194" s="10" t="s">
        <v>5678</v>
      </c>
      <c r="G194" s="10" t="s">
        <v>192</v>
      </c>
      <c r="H194" s="10" t="s">
        <v>5670</v>
      </c>
    </row>
    <row r="195" spans="1:8">
      <c r="A195" s="10">
        <v>194</v>
      </c>
      <c r="B195" s="10" t="s">
        <v>5021</v>
      </c>
      <c r="C195" s="10" t="s">
        <v>5022</v>
      </c>
      <c r="D195" s="10" t="s">
        <v>5023</v>
      </c>
      <c r="E195" s="10" t="s">
        <v>5679</v>
      </c>
      <c r="F195" s="10" t="s">
        <v>5680</v>
      </c>
      <c r="G195" s="10" t="s">
        <v>192</v>
      </c>
      <c r="H195" s="10" t="s">
        <v>5681</v>
      </c>
    </row>
    <row r="196" spans="1:8">
      <c r="A196" s="10">
        <v>195</v>
      </c>
      <c r="B196" s="10" t="s">
        <v>5021</v>
      </c>
      <c r="C196" s="10" t="s">
        <v>5022</v>
      </c>
      <c r="D196" s="10" t="s">
        <v>5023</v>
      </c>
      <c r="E196" s="10" t="s">
        <v>5682</v>
      </c>
      <c r="F196" s="10" t="s">
        <v>5683</v>
      </c>
      <c r="G196" s="10" t="s">
        <v>192</v>
      </c>
      <c r="H196" s="10" t="s">
        <v>5684</v>
      </c>
    </row>
    <row r="197" spans="1:8">
      <c r="A197" s="10">
        <v>196</v>
      </c>
      <c r="B197" s="10" t="s">
        <v>5025</v>
      </c>
      <c r="C197" s="10" t="s">
        <v>5026</v>
      </c>
      <c r="D197" s="10" t="s">
        <v>5023</v>
      </c>
      <c r="E197" s="10" t="s">
        <v>5685</v>
      </c>
      <c r="F197" s="10" t="s">
        <v>5686</v>
      </c>
      <c r="G197" s="10" t="s">
        <v>192</v>
      </c>
      <c r="H197" s="10" t="s">
        <v>5687</v>
      </c>
    </row>
    <row r="198" spans="1:8">
      <c r="A198" s="10">
        <v>197</v>
      </c>
      <c r="B198" s="10" t="s">
        <v>5028</v>
      </c>
      <c r="C198" s="10" t="s">
        <v>5029</v>
      </c>
      <c r="D198" s="10" t="s">
        <v>4927</v>
      </c>
      <c r="E198" s="10" t="s">
        <v>5688</v>
      </c>
      <c r="F198" s="10" t="s">
        <v>5689</v>
      </c>
      <c r="G198" s="10" t="s">
        <v>192</v>
      </c>
      <c r="H198" s="10" t="s">
        <v>5690</v>
      </c>
    </row>
    <row r="199" spans="1:8">
      <c r="A199" s="10">
        <v>198</v>
      </c>
      <c r="B199" s="10" t="s">
        <v>5028</v>
      </c>
      <c r="C199" s="10" t="s">
        <v>5029</v>
      </c>
      <c r="D199" s="10" t="s">
        <v>4927</v>
      </c>
      <c r="E199" s="10" t="s">
        <v>5691</v>
      </c>
      <c r="F199" s="10" t="s">
        <v>5692</v>
      </c>
      <c r="G199" s="10" t="s">
        <v>192</v>
      </c>
      <c r="H199" s="10" t="s">
        <v>5693</v>
      </c>
    </row>
    <row r="200" spans="1:8">
      <c r="A200" s="10">
        <v>199</v>
      </c>
      <c r="B200" s="10" t="s">
        <v>5028</v>
      </c>
      <c r="C200" s="10" t="s">
        <v>5029</v>
      </c>
      <c r="D200" s="10" t="s">
        <v>4927</v>
      </c>
      <c r="E200" s="10" t="s">
        <v>5694</v>
      </c>
      <c r="F200" s="10" t="s">
        <v>5695</v>
      </c>
      <c r="G200" s="10" t="s">
        <v>192</v>
      </c>
      <c r="H200" s="10" t="s">
        <v>5696</v>
      </c>
    </row>
    <row r="201" spans="1:8">
      <c r="A201" s="10">
        <v>200</v>
      </c>
      <c r="B201" s="10" t="s">
        <v>5031</v>
      </c>
      <c r="C201" s="10" t="s">
        <v>5032</v>
      </c>
      <c r="D201" s="10" t="s">
        <v>4931</v>
      </c>
      <c r="E201" s="10" t="s">
        <v>5697</v>
      </c>
      <c r="F201" s="10" t="s">
        <v>5497</v>
      </c>
      <c r="G201" s="10" t="s">
        <v>192</v>
      </c>
      <c r="H201" s="10" t="s">
        <v>5698</v>
      </c>
    </row>
    <row r="202" spans="1:8">
      <c r="A202" s="10">
        <v>201</v>
      </c>
      <c r="B202" s="10" t="s">
        <v>5031</v>
      </c>
      <c r="C202" s="10" t="s">
        <v>5032</v>
      </c>
      <c r="D202" s="10" t="s">
        <v>4931</v>
      </c>
      <c r="E202" s="10" t="s">
        <v>5699</v>
      </c>
      <c r="F202" s="10" t="s">
        <v>5700</v>
      </c>
      <c r="G202" s="10" t="s">
        <v>192</v>
      </c>
      <c r="H202" s="10" t="s">
        <v>5701</v>
      </c>
    </row>
    <row r="203" spans="1:8">
      <c r="A203" s="10">
        <v>202</v>
      </c>
      <c r="B203" s="10" t="s">
        <v>5031</v>
      </c>
      <c r="C203" s="10" t="s">
        <v>5032</v>
      </c>
      <c r="D203" s="10" t="s">
        <v>4931</v>
      </c>
      <c r="E203" s="10" t="s">
        <v>5702</v>
      </c>
      <c r="F203" s="10" t="s">
        <v>5497</v>
      </c>
      <c r="G203" s="10" t="s">
        <v>192</v>
      </c>
      <c r="H203" s="10" t="s">
        <v>5703</v>
      </c>
    </row>
    <row r="204" spans="1:8">
      <c r="A204" s="10">
        <v>203</v>
      </c>
      <c r="B204" s="10" t="s">
        <v>5031</v>
      </c>
      <c r="C204" s="10" t="s">
        <v>5032</v>
      </c>
      <c r="D204" s="10" t="s">
        <v>4931</v>
      </c>
      <c r="E204" s="10" t="s">
        <v>5704</v>
      </c>
      <c r="F204" s="10" t="s">
        <v>5497</v>
      </c>
      <c r="G204" s="10" t="s">
        <v>192</v>
      </c>
      <c r="H204" s="10" t="s">
        <v>5705</v>
      </c>
    </row>
    <row r="205" spans="1:8">
      <c r="A205" s="10">
        <v>204</v>
      </c>
      <c r="B205" s="10" t="s">
        <v>5034</v>
      </c>
      <c r="C205" s="10" t="s">
        <v>5035</v>
      </c>
      <c r="D205" s="10" t="s">
        <v>5036</v>
      </c>
      <c r="E205" s="10" t="s">
        <v>5706</v>
      </c>
      <c r="F205" s="10" t="s">
        <v>5707</v>
      </c>
      <c r="G205" s="10" t="s">
        <v>192</v>
      </c>
      <c r="H205" s="10" t="s">
        <v>5708</v>
      </c>
    </row>
    <row r="206" spans="1:8">
      <c r="A206" s="10">
        <v>205</v>
      </c>
      <c r="B206" s="10" t="s">
        <v>5034</v>
      </c>
      <c r="C206" s="10" t="s">
        <v>5035</v>
      </c>
      <c r="D206" s="10" t="s">
        <v>5036</v>
      </c>
      <c r="E206" s="10" t="s">
        <v>5709</v>
      </c>
      <c r="F206" s="10" t="s">
        <v>5710</v>
      </c>
      <c r="G206" s="10" t="s">
        <v>192</v>
      </c>
      <c r="H206" s="10" t="s">
        <v>5711</v>
      </c>
    </row>
    <row r="207" spans="1:8">
      <c r="A207" s="10">
        <v>206</v>
      </c>
      <c r="B207" s="10" t="s">
        <v>5034</v>
      </c>
      <c r="C207" s="10" t="s">
        <v>5035</v>
      </c>
      <c r="D207" s="10" t="s">
        <v>5036</v>
      </c>
      <c r="E207" s="10" t="s">
        <v>5712</v>
      </c>
      <c r="F207" s="10" t="s">
        <v>5713</v>
      </c>
      <c r="G207" s="10" t="s">
        <v>192</v>
      </c>
      <c r="H207" s="10" t="s">
        <v>5714</v>
      </c>
    </row>
    <row r="208" spans="1:8">
      <c r="A208" s="10">
        <v>207</v>
      </c>
      <c r="B208" s="10" t="s">
        <v>5034</v>
      </c>
      <c r="C208" s="10" t="s">
        <v>5035</v>
      </c>
      <c r="D208" s="10" t="s">
        <v>5036</v>
      </c>
      <c r="E208" s="10" t="s">
        <v>5715</v>
      </c>
      <c r="F208" s="10" t="s">
        <v>5716</v>
      </c>
      <c r="G208" s="10" t="s">
        <v>192</v>
      </c>
      <c r="H208" s="10" t="s">
        <v>5717</v>
      </c>
    </row>
    <row r="209" spans="1:8">
      <c r="A209" s="10">
        <v>208</v>
      </c>
      <c r="B209" s="10" t="s">
        <v>5034</v>
      </c>
      <c r="C209" s="10" t="s">
        <v>5035</v>
      </c>
      <c r="D209" s="10" t="s">
        <v>5036</v>
      </c>
      <c r="E209" s="10" t="s">
        <v>5718</v>
      </c>
      <c r="F209" s="10" t="s">
        <v>5719</v>
      </c>
      <c r="G209" s="10" t="s">
        <v>192</v>
      </c>
      <c r="H209" s="10" t="s">
        <v>5720</v>
      </c>
    </row>
    <row r="210" spans="1:8">
      <c r="A210" s="10">
        <v>209</v>
      </c>
      <c r="B210" s="10" t="s">
        <v>5034</v>
      </c>
      <c r="C210" s="10" t="s">
        <v>5035</v>
      </c>
      <c r="D210" s="10" t="s">
        <v>5036</v>
      </c>
      <c r="E210" s="10" t="s">
        <v>5721</v>
      </c>
      <c r="F210" s="10" t="s">
        <v>5722</v>
      </c>
      <c r="G210" s="10" t="s">
        <v>192</v>
      </c>
      <c r="H210" s="10" t="s">
        <v>5723</v>
      </c>
    </row>
    <row r="211" spans="1:8">
      <c r="A211" s="10">
        <v>210</v>
      </c>
      <c r="B211" s="10" t="s">
        <v>5034</v>
      </c>
      <c r="C211" s="10" t="s">
        <v>5035</v>
      </c>
      <c r="D211" s="10" t="s">
        <v>5036</v>
      </c>
      <c r="E211" s="10" t="s">
        <v>5724</v>
      </c>
      <c r="F211" s="10" t="s">
        <v>5725</v>
      </c>
      <c r="G211" s="10" t="s">
        <v>192</v>
      </c>
      <c r="H211" s="10" t="s">
        <v>5726</v>
      </c>
    </row>
    <row r="212" spans="1:8">
      <c r="A212" s="10">
        <v>211</v>
      </c>
      <c r="B212" s="10" t="s">
        <v>5034</v>
      </c>
      <c r="C212" s="10" t="s">
        <v>5035</v>
      </c>
      <c r="D212" s="10" t="s">
        <v>5036</v>
      </c>
      <c r="E212" s="10" t="s">
        <v>5727</v>
      </c>
      <c r="F212" s="10" t="s">
        <v>5728</v>
      </c>
      <c r="G212" s="10" t="s">
        <v>192</v>
      </c>
      <c r="H212" s="10" t="s">
        <v>5729</v>
      </c>
    </row>
    <row r="213" spans="1:8">
      <c r="A213" s="10">
        <v>212</v>
      </c>
      <c r="B213" s="10" t="s">
        <v>5034</v>
      </c>
      <c r="C213" s="10" t="s">
        <v>5035</v>
      </c>
      <c r="D213" s="10" t="s">
        <v>5036</v>
      </c>
      <c r="E213" s="10" t="s">
        <v>5730</v>
      </c>
      <c r="F213" s="10" t="s">
        <v>5731</v>
      </c>
      <c r="G213" s="10" t="s">
        <v>192</v>
      </c>
      <c r="H213" s="10" t="s">
        <v>5732</v>
      </c>
    </row>
    <row r="214" spans="1:8">
      <c r="A214" s="10">
        <v>213</v>
      </c>
      <c r="B214" s="10" t="s">
        <v>5034</v>
      </c>
      <c r="C214" s="10" t="s">
        <v>5035</v>
      </c>
      <c r="D214" s="10" t="s">
        <v>5036</v>
      </c>
      <c r="E214" s="10" t="s">
        <v>5733</v>
      </c>
      <c r="F214" s="10" t="s">
        <v>5734</v>
      </c>
      <c r="G214" s="10" t="s">
        <v>192</v>
      </c>
      <c r="H214" s="10" t="s">
        <v>5735</v>
      </c>
    </row>
    <row r="215" spans="1:8">
      <c r="A215" s="10">
        <v>214</v>
      </c>
      <c r="B215" s="10" t="s">
        <v>5034</v>
      </c>
      <c r="C215" s="10" t="s">
        <v>5035</v>
      </c>
      <c r="D215" s="10" t="s">
        <v>5036</v>
      </c>
      <c r="E215" s="10" t="s">
        <v>5736</v>
      </c>
      <c r="F215" s="10" t="s">
        <v>5737</v>
      </c>
      <c r="G215" s="10" t="s">
        <v>192</v>
      </c>
      <c r="H215" s="10" t="s">
        <v>5738</v>
      </c>
    </row>
    <row r="216" spans="1:8">
      <c r="A216" s="10">
        <v>215</v>
      </c>
      <c r="B216" s="10" t="s">
        <v>5038</v>
      </c>
      <c r="C216" s="10" t="s">
        <v>5039</v>
      </c>
      <c r="D216" s="10" t="s">
        <v>5040</v>
      </c>
      <c r="E216" s="10" t="s">
        <v>5739</v>
      </c>
      <c r="F216" s="10" t="s">
        <v>5740</v>
      </c>
      <c r="G216" s="10" t="s">
        <v>7</v>
      </c>
      <c r="H216" s="10" t="s">
        <v>5741</v>
      </c>
    </row>
    <row r="217" spans="1:8">
      <c r="A217" s="10">
        <v>216</v>
      </c>
      <c r="B217" s="10" t="s">
        <v>5038</v>
      </c>
      <c r="C217" s="10" t="s">
        <v>5039</v>
      </c>
      <c r="D217" s="10" t="s">
        <v>5040</v>
      </c>
      <c r="E217" s="10" t="s">
        <v>5742</v>
      </c>
      <c r="F217" s="10" t="s">
        <v>5743</v>
      </c>
      <c r="G217" s="10" t="s">
        <v>192</v>
      </c>
      <c r="H217" s="10" t="s">
        <v>5741</v>
      </c>
    </row>
    <row r="218" spans="1:8">
      <c r="A218" s="10">
        <v>217</v>
      </c>
      <c r="B218" s="10" t="s">
        <v>5038</v>
      </c>
      <c r="C218" s="10" t="s">
        <v>5039</v>
      </c>
      <c r="D218" s="10" t="s">
        <v>5040</v>
      </c>
      <c r="E218" s="10" t="s">
        <v>5744</v>
      </c>
      <c r="F218" s="10" t="s">
        <v>5745</v>
      </c>
      <c r="G218" s="10" t="s">
        <v>192</v>
      </c>
      <c r="H218" s="10" t="s">
        <v>5741</v>
      </c>
    </row>
    <row r="219" spans="1:8">
      <c r="A219" s="10">
        <v>218</v>
      </c>
      <c r="B219" s="10" t="s">
        <v>5038</v>
      </c>
      <c r="C219" s="10" t="s">
        <v>5039</v>
      </c>
      <c r="D219" s="10" t="s">
        <v>5040</v>
      </c>
      <c r="E219" s="10" t="s">
        <v>5746</v>
      </c>
      <c r="F219" s="10" t="s">
        <v>5747</v>
      </c>
      <c r="G219" s="10" t="s">
        <v>7</v>
      </c>
      <c r="H219" s="10" t="s">
        <v>5741</v>
      </c>
    </row>
    <row r="220" spans="1:8">
      <c r="A220" s="10">
        <v>219</v>
      </c>
      <c r="B220" s="10" t="s">
        <v>5038</v>
      </c>
      <c r="C220" s="10" t="s">
        <v>5039</v>
      </c>
      <c r="D220" s="10" t="s">
        <v>5040</v>
      </c>
      <c r="E220" s="10" t="s">
        <v>5748</v>
      </c>
      <c r="F220" s="10" t="s">
        <v>5749</v>
      </c>
      <c r="G220" s="10" t="s">
        <v>7</v>
      </c>
      <c r="H220" s="10" t="s">
        <v>5750</v>
      </c>
    </row>
    <row r="221" spans="1:8">
      <c r="A221" s="10">
        <v>220</v>
      </c>
      <c r="B221" s="10" t="s">
        <v>5038</v>
      </c>
      <c r="C221" s="10" t="s">
        <v>5039</v>
      </c>
      <c r="D221" s="10" t="s">
        <v>5040</v>
      </c>
      <c r="E221" s="10" t="s">
        <v>5751</v>
      </c>
      <c r="F221" s="10" t="s">
        <v>5752</v>
      </c>
      <c r="G221" s="10" t="s">
        <v>191</v>
      </c>
      <c r="H221" s="10" t="s">
        <v>5741</v>
      </c>
    </row>
    <row r="222" spans="1:8">
      <c r="A222" s="10">
        <v>221</v>
      </c>
      <c r="B222" s="10" t="s">
        <v>5038</v>
      </c>
      <c r="C222" s="10" t="s">
        <v>5039</v>
      </c>
      <c r="D222" s="10" t="s">
        <v>5040</v>
      </c>
      <c r="E222" s="10" t="s">
        <v>5753</v>
      </c>
      <c r="F222" s="10" t="s">
        <v>5754</v>
      </c>
      <c r="G222" s="10" t="s">
        <v>191</v>
      </c>
      <c r="H222" s="10" t="s">
        <v>5741</v>
      </c>
    </row>
    <row r="223" spans="1:8">
      <c r="A223" s="10">
        <v>222</v>
      </c>
      <c r="B223" s="10" t="s">
        <v>5755</v>
      </c>
      <c r="C223" s="10" t="s">
        <v>5756</v>
      </c>
      <c r="D223" s="10" t="s">
        <v>5019</v>
      </c>
      <c r="E223" s="10" t="s">
        <v>5757</v>
      </c>
      <c r="F223" s="10" t="s">
        <v>5758</v>
      </c>
      <c r="G223" s="10" t="s">
        <v>192</v>
      </c>
      <c r="H223" s="10" t="s">
        <v>5759</v>
      </c>
    </row>
    <row r="224" spans="1:8">
      <c r="A224" s="10">
        <v>223</v>
      </c>
      <c r="B224" s="10" t="s">
        <v>5755</v>
      </c>
      <c r="C224" s="10" t="s">
        <v>5756</v>
      </c>
      <c r="D224" s="10" t="s">
        <v>5019</v>
      </c>
      <c r="E224" s="10" t="s">
        <v>5760</v>
      </c>
      <c r="F224" s="10" t="s">
        <v>5761</v>
      </c>
      <c r="G224" s="10" t="s">
        <v>192</v>
      </c>
      <c r="H224" s="10" t="s">
        <v>5762</v>
      </c>
    </row>
    <row r="225" spans="1:8">
      <c r="A225" s="10">
        <v>224</v>
      </c>
      <c r="B225" s="10" t="s">
        <v>5755</v>
      </c>
      <c r="C225" s="10" t="s">
        <v>5756</v>
      </c>
      <c r="D225" s="10" t="s">
        <v>5019</v>
      </c>
      <c r="E225" s="10" t="s">
        <v>5763</v>
      </c>
      <c r="F225" s="10" t="s">
        <v>5764</v>
      </c>
      <c r="G225" s="10" t="s">
        <v>196</v>
      </c>
      <c r="H225" s="10" t="s">
        <v>5765</v>
      </c>
    </row>
    <row r="226" spans="1:8">
      <c r="A226" s="10">
        <v>225</v>
      </c>
      <c r="B226" s="10" t="s">
        <v>5755</v>
      </c>
      <c r="C226" s="10" t="s">
        <v>5756</v>
      </c>
      <c r="D226" s="10" t="s">
        <v>5019</v>
      </c>
      <c r="E226" s="10" t="s">
        <v>5766</v>
      </c>
      <c r="F226" s="10" t="s">
        <v>5767</v>
      </c>
      <c r="G226" s="10" t="s">
        <v>191</v>
      </c>
      <c r="H226" s="10" t="s">
        <v>5768</v>
      </c>
    </row>
    <row r="227" spans="1:8">
      <c r="A227" s="10">
        <v>226</v>
      </c>
      <c r="B227" s="10" t="s">
        <v>5755</v>
      </c>
      <c r="C227" s="10" t="s">
        <v>5756</v>
      </c>
      <c r="D227" s="10" t="s">
        <v>5019</v>
      </c>
      <c r="E227" s="10" t="s">
        <v>5769</v>
      </c>
      <c r="F227" s="10" t="s">
        <v>5770</v>
      </c>
      <c r="G227" s="10" t="s">
        <v>191</v>
      </c>
      <c r="H227" s="10" t="s">
        <v>5771</v>
      </c>
    </row>
    <row r="228" spans="1:8">
      <c r="A228" s="10">
        <v>227</v>
      </c>
      <c r="B228" s="10" t="s">
        <v>5755</v>
      </c>
      <c r="C228" s="10" t="s">
        <v>5756</v>
      </c>
      <c r="D228" s="10" t="s">
        <v>5019</v>
      </c>
      <c r="E228" s="10" t="s">
        <v>5772</v>
      </c>
      <c r="F228" s="10" t="s">
        <v>5773</v>
      </c>
      <c r="G228" s="10" t="s">
        <v>191</v>
      </c>
      <c r="H228" s="10" t="s">
        <v>5774</v>
      </c>
    </row>
    <row r="229" spans="1:8">
      <c r="A229" s="10">
        <v>228</v>
      </c>
      <c r="B229" s="10" t="s">
        <v>5755</v>
      </c>
      <c r="C229" s="10" t="s">
        <v>5756</v>
      </c>
      <c r="D229" s="10" t="s">
        <v>5019</v>
      </c>
      <c r="E229" s="10" t="s">
        <v>5775</v>
      </c>
      <c r="F229" s="10" t="s">
        <v>5776</v>
      </c>
      <c r="G229" s="10" t="s">
        <v>192</v>
      </c>
      <c r="H229" s="10" t="s">
        <v>5777</v>
      </c>
    </row>
    <row r="230" spans="1:8">
      <c r="A230" s="10">
        <v>229</v>
      </c>
      <c r="B230" s="10" t="s">
        <v>5755</v>
      </c>
      <c r="C230" s="10" t="s">
        <v>5756</v>
      </c>
      <c r="D230" s="10" t="s">
        <v>5019</v>
      </c>
      <c r="E230" s="10" t="s">
        <v>5778</v>
      </c>
      <c r="F230" s="10" t="s">
        <v>5779</v>
      </c>
      <c r="G230" s="10" t="s">
        <v>192</v>
      </c>
      <c r="H230" s="10" t="s">
        <v>5780</v>
      </c>
    </row>
    <row r="231" spans="1:8">
      <c r="A231" s="10">
        <v>230</v>
      </c>
      <c r="B231" s="10" t="s">
        <v>5755</v>
      </c>
      <c r="C231" s="10" t="s">
        <v>5756</v>
      </c>
      <c r="D231" s="10" t="s">
        <v>5019</v>
      </c>
      <c r="E231" s="10" t="s">
        <v>5781</v>
      </c>
      <c r="F231" s="10" t="s">
        <v>5782</v>
      </c>
      <c r="G231" s="10" t="s">
        <v>191</v>
      </c>
      <c r="H231" s="10" t="s">
        <v>5783</v>
      </c>
    </row>
    <row r="232" spans="1:8">
      <c r="A232" s="10">
        <v>231</v>
      </c>
      <c r="B232" s="10" t="s">
        <v>5755</v>
      </c>
      <c r="C232" s="10" t="s">
        <v>5756</v>
      </c>
      <c r="D232" s="10" t="s">
        <v>5019</v>
      </c>
      <c r="E232" s="10" t="s">
        <v>5784</v>
      </c>
      <c r="F232" s="10" t="s">
        <v>5785</v>
      </c>
      <c r="G232" s="10" t="s">
        <v>191</v>
      </c>
      <c r="H232" s="10" t="s">
        <v>5786</v>
      </c>
    </row>
    <row r="233" spans="1:8">
      <c r="A233" s="10">
        <v>232</v>
      </c>
      <c r="B233" s="10" t="s">
        <v>5755</v>
      </c>
      <c r="C233" s="10" t="s">
        <v>5756</v>
      </c>
      <c r="D233" s="10" t="s">
        <v>5019</v>
      </c>
      <c r="E233" s="10" t="s">
        <v>5787</v>
      </c>
      <c r="F233" s="10" t="s">
        <v>5788</v>
      </c>
      <c r="G233" s="10" t="s">
        <v>192</v>
      </c>
      <c r="H233" s="10" t="s">
        <v>5789</v>
      </c>
    </row>
    <row r="234" spans="1:8">
      <c r="A234" s="10">
        <v>233</v>
      </c>
      <c r="B234" s="10" t="s">
        <v>5755</v>
      </c>
      <c r="C234" s="10" t="s">
        <v>5756</v>
      </c>
      <c r="D234" s="10" t="s">
        <v>5019</v>
      </c>
      <c r="E234" s="10" t="s">
        <v>5790</v>
      </c>
      <c r="F234" s="10" t="s">
        <v>5791</v>
      </c>
      <c r="G234" s="10" t="s">
        <v>192</v>
      </c>
      <c r="H234" s="10" t="s">
        <v>5792</v>
      </c>
    </row>
    <row r="235" spans="1:8">
      <c r="A235" s="10">
        <v>234</v>
      </c>
      <c r="B235" s="10" t="s">
        <v>5755</v>
      </c>
      <c r="C235" s="10" t="s">
        <v>5756</v>
      </c>
      <c r="D235" s="10" t="s">
        <v>5019</v>
      </c>
      <c r="E235" s="10" t="s">
        <v>5793</v>
      </c>
      <c r="F235" s="10" t="s">
        <v>5794</v>
      </c>
      <c r="G235" s="10" t="s">
        <v>192</v>
      </c>
      <c r="H235" s="10" t="s">
        <v>5795</v>
      </c>
    </row>
    <row r="236" spans="1:8">
      <c r="A236" s="10">
        <v>235</v>
      </c>
      <c r="B236" s="10" t="s">
        <v>5755</v>
      </c>
      <c r="C236" s="10" t="s">
        <v>5756</v>
      </c>
      <c r="D236" s="10" t="s">
        <v>5019</v>
      </c>
      <c r="E236" s="10" t="s">
        <v>5796</v>
      </c>
      <c r="F236" s="10" t="s">
        <v>5344</v>
      </c>
      <c r="G236" s="10" t="s">
        <v>7</v>
      </c>
      <c r="H236" s="10" t="s">
        <v>5797</v>
      </c>
    </row>
    <row r="237" spans="1:8">
      <c r="A237" s="10">
        <v>236</v>
      </c>
      <c r="B237" s="10" t="s">
        <v>5042</v>
      </c>
      <c r="C237" s="10" t="s">
        <v>5043</v>
      </c>
      <c r="D237" s="10" t="s">
        <v>5044</v>
      </c>
      <c r="E237" s="10" t="s">
        <v>5798</v>
      </c>
      <c r="F237" s="10" t="s">
        <v>5799</v>
      </c>
      <c r="G237" s="10" t="s">
        <v>191</v>
      </c>
      <c r="H237" s="10" t="s">
        <v>5800</v>
      </c>
    </row>
    <row r="238" spans="1:8">
      <c r="A238" s="10">
        <v>237</v>
      </c>
      <c r="B238" s="10" t="s">
        <v>5042</v>
      </c>
      <c r="C238" s="10" t="s">
        <v>5043</v>
      </c>
      <c r="D238" s="10" t="s">
        <v>5044</v>
      </c>
      <c r="E238" s="10" t="s">
        <v>5801</v>
      </c>
      <c r="F238" s="10" t="s">
        <v>5802</v>
      </c>
      <c r="G238" s="10" t="s">
        <v>191</v>
      </c>
      <c r="H238" s="10" t="s">
        <v>5800</v>
      </c>
    </row>
    <row r="239" spans="1:8">
      <c r="A239" s="10">
        <v>238</v>
      </c>
      <c r="B239" s="10" t="s">
        <v>5042</v>
      </c>
      <c r="C239" s="10" t="s">
        <v>5043</v>
      </c>
      <c r="D239" s="10" t="s">
        <v>5044</v>
      </c>
      <c r="E239" s="10" t="s">
        <v>5803</v>
      </c>
      <c r="F239" s="10" t="s">
        <v>5804</v>
      </c>
      <c r="G239" s="10" t="s">
        <v>191</v>
      </c>
      <c r="H239" s="10" t="s">
        <v>5805</v>
      </c>
    </row>
    <row r="240" spans="1:8">
      <c r="A240" s="10">
        <v>239</v>
      </c>
      <c r="B240" s="10" t="s">
        <v>5042</v>
      </c>
      <c r="C240" s="10" t="s">
        <v>5043</v>
      </c>
      <c r="D240" s="10" t="s">
        <v>5044</v>
      </c>
      <c r="E240" s="10" t="s">
        <v>5806</v>
      </c>
      <c r="F240" s="10" t="s">
        <v>5807</v>
      </c>
      <c r="G240" s="10" t="s">
        <v>7</v>
      </c>
      <c r="H240" s="10" t="s">
        <v>5805</v>
      </c>
    </row>
    <row r="241" spans="1:8">
      <c r="A241" s="10">
        <v>240</v>
      </c>
      <c r="B241" s="10" t="s">
        <v>5042</v>
      </c>
      <c r="C241" s="10" t="s">
        <v>5043</v>
      </c>
      <c r="D241" s="10" t="s">
        <v>5044</v>
      </c>
      <c r="E241" s="10" t="s">
        <v>5808</v>
      </c>
      <c r="F241" s="10" t="s">
        <v>5809</v>
      </c>
      <c r="G241" s="10" t="s">
        <v>7</v>
      </c>
      <c r="H241" s="10" t="s">
        <v>5810</v>
      </c>
    </row>
    <row r="242" spans="1:8">
      <c r="A242" s="10">
        <v>241</v>
      </c>
      <c r="B242" s="10" t="s">
        <v>5042</v>
      </c>
      <c r="C242" s="10" t="s">
        <v>5043</v>
      </c>
      <c r="D242" s="10" t="s">
        <v>5044</v>
      </c>
      <c r="E242" s="10" t="s">
        <v>5811</v>
      </c>
      <c r="F242" s="10" t="s">
        <v>5812</v>
      </c>
      <c r="G242" s="10" t="s">
        <v>7</v>
      </c>
      <c r="H242" s="10" t="s">
        <v>5813</v>
      </c>
    </row>
    <row r="243" spans="1:8">
      <c r="A243" s="10">
        <v>242</v>
      </c>
      <c r="B243" s="10" t="s">
        <v>5042</v>
      </c>
      <c r="C243" s="10" t="s">
        <v>5043</v>
      </c>
      <c r="D243" s="10" t="s">
        <v>5044</v>
      </c>
      <c r="E243" s="10" t="s">
        <v>5814</v>
      </c>
      <c r="F243" s="10" t="s">
        <v>5815</v>
      </c>
      <c r="G243" s="10" t="s">
        <v>7</v>
      </c>
      <c r="H243" s="10" t="s">
        <v>5816</v>
      </c>
    </row>
    <row r="244" spans="1:8">
      <c r="A244" s="10">
        <v>243</v>
      </c>
      <c r="B244" s="10" t="s">
        <v>5817</v>
      </c>
      <c r="C244" s="10" t="s">
        <v>5047</v>
      </c>
      <c r="D244" s="10" t="s">
        <v>5044</v>
      </c>
      <c r="E244" s="10" t="s">
        <v>5818</v>
      </c>
      <c r="F244" s="10" t="s">
        <v>5249</v>
      </c>
      <c r="G244" s="10" t="s">
        <v>192</v>
      </c>
      <c r="H244" s="10" t="s">
        <v>5819</v>
      </c>
    </row>
    <row r="245" spans="1:8">
      <c r="A245" s="10">
        <v>244</v>
      </c>
      <c r="B245" s="10" t="s">
        <v>5820</v>
      </c>
      <c r="C245" s="10" t="s">
        <v>5821</v>
      </c>
      <c r="D245" s="10" t="s">
        <v>5023</v>
      </c>
      <c r="E245" s="10" t="s">
        <v>5822</v>
      </c>
      <c r="F245" s="10" t="s">
        <v>5247</v>
      </c>
      <c r="G245" s="10" t="s">
        <v>191</v>
      </c>
      <c r="H245" s="10" t="s">
        <v>5823</v>
      </c>
    </row>
    <row r="246" spans="1:8">
      <c r="A246" s="10">
        <v>245</v>
      </c>
      <c r="B246" s="10" t="s">
        <v>5049</v>
      </c>
      <c r="C246" s="10" t="s">
        <v>5050</v>
      </c>
      <c r="D246" s="10" t="s">
        <v>5023</v>
      </c>
      <c r="E246" s="10" t="s">
        <v>5824</v>
      </c>
      <c r="F246" s="10" t="s">
        <v>5249</v>
      </c>
      <c r="G246" s="10" t="s">
        <v>191</v>
      </c>
      <c r="H246" s="10" t="s">
        <v>5825</v>
      </c>
    </row>
    <row r="247" spans="1:8">
      <c r="A247" s="10">
        <v>246</v>
      </c>
      <c r="B247" s="10" t="s">
        <v>5054</v>
      </c>
      <c r="C247" s="10" t="s">
        <v>5055</v>
      </c>
      <c r="D247" s="10" t="s">
        <v>4988</v>
      </c>
      <c r="E247" s="10" t="s">
        <v>5826</v>
      </c>
      <c r="F247" s="10" t="s">
        <v>5827</v>
      </c>
      <c r="G247" s="10" t="s">
        <v>192</v>
      </c>
      <c r="H247" s="10" t="s">
        <v>5828</v>
      </c>
    </row>
    <row r="248" spans="1:8">
      <c r="A248" s="10">
        <v>247</v>
      </c>
      <c r="B248" s="10" t="s">
        <v>5054</v>
      </c>
      <c r="C248" s="10" t="s">
        <v>5055</v>
      </c>
      <c r="D248" s="10" t="s">
        <v>4988</v>
      </c>
      <c r="E248" s="10" t="s">
        <v>5829</v>
      </c>
      <c r="F248" s="10" t="s">
        <v>5830</v>
      </c>
      <c r="G248" s="10" t="s">
        <v>191</v>
      </c>
      <c r="H248" s="10" t="s">
        <v>5828</v>
      </c>
    </row>
    <row r="249" spans="1:8">
      <c r="A249" s="10">
        <v>248</v>
      </c>
      <c r="B249" s="10" t="s">
        <v>5054</v>
      </c>
      <c r="C249" s="10" t="s">
        <v>5055</v>
      </c>
      <c r="D249" s="10" t="s">
        <v>4988</v>
      </c>
      <c r="E249" s="10" t="s">
        <v>5831</v>
      </c>
      <c r="F249" s="10" t="s">
        <v>5832</v>
      </c>
      <c r="G249" s="10" t="s">
        <v>191</v>
      </c>
      <c r="H249" s="10" t="s">
        <v>5828</v>
      </c>
    </row>
    <row r="250" spans="1:8">
      <c r="A250" s="10">
        <v>249</v>
      </c>
      <c r="B250" s="10" t="s">
        <v>5054</v>
      </c>
      <c r="C250" s="10" t="s">
        <v>5055</v>
      </c>
      <c r="D250" s="10" t="s">
        <v>4988</v>
      </c>
      <c r="E250" s="10" t="s">
        <v>5833</v>
      </c>
      <c r="F250" s="10" t="s">
        <v>5834</v>
      </c>
      <c r="G250" s="10" t="s">
        <v>191</v>
      </c>
      <c r="H250" s="10" t="s">
        <v>5828</v>
      </c>
    </row>
    <row r="251" spans="1:8">
      <c r="A251" s="10">
        <v>250</v>
      </c>
      <c r="B251" s="10" t="s">
        <v>5054</v>
      </c>
      <c r="C251" s="10" t="s">
        <v>5055</v>
      </c>
      <c r="D251" s="10" t="s">
        <v>4988</v>
      </c>
      <c r="E251" s="10" t="s">
        <v>5835</v>
      </c>
      <c r="F251" s="10" t="s">
        <v>5836</v>
      </c>
      <c r="G251" s="10" t="s">
        <v>191</v>
      </c>
      <c r="H251" s="10" t="s">
        <v>5828</v>
      </c>
    </row>
    <row r="252" spans="1:8">
      <c r="A252" s="10">
        <v>251</v>
      </c>
      <c r="B252" s="10" t="s">
        <v>5054</v>
      </c>
      <c r="C252" s="10" t="s">
        <v>5055</v>
      </c>
      <c r="D252" s="10" t="s">
        <v>4988</v>
      </c>
      <c r="E252" s="10" t="s">
        <v>5837</v>
      </c>
      <c r="F252" s="10" t="s">
        <v>5838</v>
      </c>
      <c r="G252" s="10" t="s">
        <v>7</v>
      </c>
      <c r="H252" s="10" t="s">
        <v>5828</v>
      </c>
    </row>
    <row r="253" spans="1:8">
      <c r="A253" s="10">
        <v>252</v>
      </c>
      <c r="B253" s="10" t="s">
        <v>5054</v>
      </c>
      <c r="C253" s="10" t="s">
        <v>5055</v>
      </c>
      <c r="D253" s="10" t="s">
        <v>4988</v>
      </c>
      <c r="E253" s="10" t="s">
        <v>5839</v>
      </c>
      <c r="F253" s="10" t="s">
        <v>5840</v>
      </c>
      <c r="G253" s="10" t="s">
        <v>191</v>
      </c>
      <c r="H253" s="10" t="s">
        <v>5828</v>
      </c>
    </row>
    <row r="254" spans="1:8">
      <c r="A254" s="10">
        <v>253</v>
      </c>
      <c r="B254" s="10" t="s">
        <v>5054</v>
      </c>
      <c r="C254" s="10" t="s">
        <v>5055</v>
      </c>
      <c r="D254" s="10" t="s">
        <v>4988</v>
      </c>
      <c r="E254" s="10" t="s">
        <v>5841</v>
      </c>
      <c r="F254" s="10" t="s">
        <v>5842</v>
      </c>
      <c r="G254" s="10" t="s">
        <v>191</v>
      </c>
      <c r="H254" s="10" t="s">
        <v>5828</v>
      </c>
    </row>
    <row r="255" spans="1:8">
      <c r="A255" s="10">
        <v>254</v>
      </c>
      <c r="B255" s="10" t="s">
        <v>5054</v>
      </c>
      <c r="C255" s="10" t="s">
        <v>5055</v>
      </c>
      <c r="D255" s="10" t="s">
        <v>4988</v>
      </c>
      <c r="E255" s="10" t="s">
        <v>5843</v>
      </c>
      <c r="F255" s="10" t="s">
        <v>5844</v>
      </c>
      <c r="G255" s="10" t="s">
        <v>191</v>
      </c>
      <c r="H255" s="10" t="s">
        <v>5828</v>
      </c>
    </row>
    <row r="256" spans="1:8">
      <c r="A256" s="10">
        <v>255</v>
      </c>
      <c r="B256" s="10" t="s">
        <v>5057</v>
      </c>
      <c r="C256" s="10" t="s">
        <v>5058</v>
      </c>
      <c r="D256" s="10" t="s">
        <v>4984</v>
      </c>
      <c r="E256" s="10" t="s">
        <v>5845</v>
      </c>
      <c r="F256" s="10" t="s">
        <v>5846</v>
      </c>
      <c r="G256" s="10" t="s">
        <v>192</v>
      </c>
      <c r="H256" s="10" t="s">
        <v>5847</v>
      </c>
    </row>
    <row r="257" spans="1:8">
      <c r="A257" s="10">
        <v>256</v>
      </c>
      <c r="B257" s="10" t="s">
        <v>5057</v>
      </c>
      <c r="C257" s="10" t="s">
        <v>5058</v>
      </c>
      <c r="D257" s="10" t="s">
        <v>4984</v>
      </c>
      <c r="E257" s="10" t="s">
        <v>5848</v>
      </c>
      <c r="F257" s="10" t="s">
        <v>5333</v>
      </c>
      <c r="G257" s="10" t="s">
        <v>192</v>
      </c>
      <c r="H257" s="10" t="s">
        <v>5849</v>
      </c>
    </row>
    <row r="258" spans="1:8">
      <c r="A258" s="10">
        <v>257</v>
      </c>
      <c r="B258" s="10" t="s">
        <v>5057</v>
      </c>
      <c r="C258" s="10" t="s">
        <v>5058</v>
      </c>
      <c r="D258" s="10" t="s">
        <v>4984</v>
      </c>
      <c r="E258" s="10" t="s">
        <v>5850</v>
      </c>
      <c r="F258" s="10" t="s">
        <v>5851</v>
      </c>
      <c r="G258" s="10" t="s">
        <v>192</v>
      </c>
      <c r="H258" s="10" t="s">
        <v>5852</v>
      </c>
    </row>
    <row r="259" spans="1:8">
      <c r="A259" s="10">
        <v>258</v>
      </c>
      <c r="B259" s="10" t="s">
        <v>5060</v>
      </c>
      <c r="C259" s="10" t="s">
        <v>5061</v>
      </c>
      <c r="D259" s="10" t="s">
        <v>5062</v>
      </c>
      <c r="E259" s="10" t="s">
        <v>5853</v>
      </c>
      <c r="F259" s="10" t="s">
        <v>5854</v>
      </c>
      <c r="G259" s="10" t="s">
        <v>7</v>
      </c>
      <c r="H259" s="10" t="s">
        <v>5855</v>
      </c>
    </row>
    <row r="260" spans="1:8">
      <c r="A260" s="10">
        <v>259</v>
      </c>
      <c r="B260" s="10" t="s">
        <v>5064</v>
      </c>
      <c r="C260" s="10" t="s">
        <v>5065</v>
      </c>
      <c r="D260" s="10" t="s">
        <v>5066</v>
      </c>
      <c r="E260" s="10" t="s">
        <v>5856</v>
      </c>
      <c r="F260" s="10" t="s">
        <v>5249</v>
      </c>
      <c r="G260" s="10" t="s">
        <v>192</v>
      </c>
      <c r="H260" s="10" t="s">
        <v>5857</v>
      </c>
    </row>
    <row r="261" spans="1:8">
      <c r="A261" s="10">
        <v>260</v>
      </c>
      <c r="B261" s="10" t="s">
        <v>5064</v>
      </c>
      <c r="C261" s="10" t="s">
        <v>5065</v>
      </c>
      <c r="D261" s="10" t="s">
        <v>5066</v>
      </c>
      <c r="E261" s="10" t="s">
        <v>5858</v>
      </c>
      <c r="F261" s="10" t="s">
        <v>5249</v>
      </c>
      <c r="G261" s="10" t="s">
        <v>192</v>
      </c>
      <c r="H261" s="10" t="s">
        <v>5859</v>
      </c>
    </row>
    <row r="262" spans="1:8">
      <c r="A262" s="10">
        <v>261</v>
      </c>
      <c r="B262" s="10" t="s">
        <v>5064</v>
      </c>
      <c r="C262" s="10" t="s">
        <v>5065</v>
      </c>
      <c r="D262" s="10" t="s">
        <v>5066</v>
      </c>
      <c r="E262" s="10" t="s">
        <v>5860</v>
      </c>
      <c r="F262" s="10" t="s">
        <v>5249</v>
      </c>
      <c r="G262" s="10" t="s">
        <v>192</v>
      </c>
      <c r="H262" s="10" t="s">
        <v>5861</v>
      </c>
    </row>
    <row r="263" spans="1:8">
      <c r="A263" s="10">
        <v>262</v>
      </c>
      <c r="B263" s="10" t="s">
        <v>5064</v>
      </c>
      <c r="C263" s="10" t="s">
        <v>5065</v>
      </c>
      <c r="D263" s="10" t="s">
        <v>5066</v>
      </c>
      <c r="E263" s="10" t="s">
        <v>5862</v>
      </c>
      <c r="F263" s="10" t="s">
        <v>5249</v>
      </c>
      <c r="G263" s="10" t="s">
        <v>192</v>
      </c>
      <c r="H263" s="10" t="s">
        <v>5863</v>
      </c>
    </row>
    <row r="264" spans="1:8">
      <c r="A264" s="10">
        <v>263</v>
      </c>
      <c r="B264" s="10" t="s">
        <v>5064</v>
      </c>
      <c r="C264" s="10" t="s">
        <v>5065</v>
      </c>
      <c r="D264" s="10" t="s">
        <v>5066</v>
      </c>
      <c r="E264" s="10" t="s">
        <v>5864</v>
      </c>
      <c r="F264" s="10" t="s">
        <v>5249</v>
      </c>
      <c r="G264" s="10" t="s">
        <v>192</v>
      </c>
      <c r="H264" s="10" t="s">
        <v>5865</v>
      </c>
    </row>
    <row r="265" spans="1:8">
      <c r="A265" s="10">
        <v>264</v>
      </c>
      <c r="B265" s="10" t="s">
        <v>5064</v>
      </c>
      <c r="C265" s="10" t="s">
        <v>5065</v>
      </c>
      <c r="D265" s="10" t="s">
        <v>5066</v>
      </c>
      <c r="E265" s="10" t="s">
        <v>5866</v>
      </c>
      <c r="F265" s="10" t="s">
        <v>5249</v>
      </c>
      <c r="G265" s="10" t="s">
        <v>192</v>
      </c>
      <c r="H265" s="10" t="s">
        <v>5867</v>
      </c>
    </row>
    <row r="266" spans="1:8">
      <c r="A266" s="10">
        <v>265</v>
      </c>
      <c r="B266" s="10" t="s">
        <v>5064</v>
      </c>
      <c r="C266" s="10" t="s">
        <v>5065</v>
      </c>
      <c r="D266" s="10" t="s">
        <v>5066</v>
      </c>
      <c r="E266" s="10" t="s">
        <v>5868</v>
      </c>
      <c r="F266" s="10" t="s">
        <v>5249</v>
      </c>
      <c r="G266" s="10" t="s">
        <v>192</v>
      </c>
      <c r="H266" s="10" t="s">
        <v>5869</v>
      </c>
    </row>
    <row r="267" spans="1:8">
      <c r="A267" s="10">
        <v>266</v>
      </c>
      <c r="B267" s="10" t="s">
        <v>5064</v>
      </c>
      <c r="C267" s="10" t="s">
        <v>5065</v>
      </c>
      <c r="D267" s="10" t="s">
        <v>5066</v>
      </c>
      <c r="E267" s="10" t="s">
        <v>5870</v>
      </c>
      <c r="F267" s="10" t="s">
        <v>5249</v>
      </c>
      <c r="G267" s="10" t="s">
        <v>192</v>
      </c>
      <c r="H267" s="10" t="s">
        <v>5871</v>
      </c>
    </row>
    <row r="268" spans="1:8">
      <c r="A268" s="10">
        <v>267</v>
      </c>
      <c r="B268" s="10" t="s">
        <v>5068</v>
      </c>
      <c r="C268" s="10" t="s">
        <v>5069</v>
      </c>
      <c r="D268" s="10" t="s">
        <v>5036</v>
      </c>
      <c r="E268" s="10" t="s">
        <v>5872</v>
      </c>
      <c r="F268" s="10" t="s">
        <v>5873</v>
      </c>
      <c r="G268" s="10" t="s">
        <v>192</v>
      </c>
      <c r="H268" s="10" t="s">
        <v>5874</v>
      </c>
    </row>
    <row r="269" spans="1:8">
      <c r="A269" s="10">
        <v>268</v>
      </c>
      <c r="B269" s="10" t="s">
        <v>5068</v>
      </c>
      <c r="C269" s="10" t="s">
        <v>5069</v>
      </c>
      <c r="D269" s="10" t="s">
        <v>5036</v>
      </c>
      <c r="E269" s="10" t="s">
        <v>5875</v>
      </c>
      <c r="F269" s="10" t="s">
        <v>5876</v>
      </c>
      <c r="G269" s="10" t="s">
        <v>192</v>
      </c>
      <c r="H269" s="10" t="s">
        <v>5877</v>
      </c>
    </row>
    <row r="270" spans="1:8">
      <c r="A270" s="10">
        <v>269</v>
      </c>
      <c r="B270" s="10" t="s">
        <v>5068</v>
      </c>
      <c r="C270" s="10" t="s">
        <v>5069</v>
      </c>
      <c r="D270" s="10" t="s">
        <v>5036</v>
      </c>
      <c r="E270" s="10" t="s">
        <v>5878</v>
      </c>
      <c r="F270" s="10" t="s">
        <v>5879</v>
      </c>
      <c r="G270" s="10" t="s">
        <v>192</v>
      </c>
      <c r="H270" s="10" t="s">
        <v>5880</v>
      </c>
    </row>
    <row r="271" spans="1:8">
      <c r="A271" s="10">
        <v>270</v>
      </c>
      <c r="B271" s="10" t="s">
        <v>5881</v>
      </c>
      <c r="C271" s="10" t="s">
        <v>5882</v>
      </c>
      <c r="D271" s="10" t="s">
        <v>4911</v>
      </c>
      <c r="E271" s="10" t="s">
        <v>5883</v>
      </c>
      <c r="F271" s="10" t="s">
        <v>5884</v>
      </c>
      <c r="G271" s="10" t="s">
        <v>7</v>
      </c>
      <c r="H271" s="10" t="s">
        <v>5885</v>
      </c>
    </row>
    <row r="272" spans="1:8">
      <c r="A272" s="10">
        <v>271</v>
      </c>
      <c r="B272" s="10" t="s">
        <v>5074</v>
      </c>
      <c r="C272" s="10" t="s">
        <v>5075</v>
      </c>
      <c r="D272" s="10" t="s">
        <v>4988</v>
      </c>
      <c r="E272" s="10" t="s">
        <v>5886</v>
      </c>
      <c r="F272" s="10" t="s">
        <v>5249</v>
      </c>
      <c r="G272" s="10" t="s">
        <v>191</v>
      </c>
      <c r="H272" s="10" t="s">
        <v>5887</v>
      </c>
    </row>
    <row r="273" spans="1:8">
      <c r="A273" s="10">
        <v>272</v>
      </c>
      <c r="B273" s="10" t="s">
        <v>5074</v>
      </c>
      <c r="C273" s="10" t="s">
        <v>5075</v>
      </c>
      <c r="D273" s="10" t="s">
        <v>4988</v>
      </c>
      <c r="E273" s="10" t="s">
        <v>5888</v>
      </c>
      <c r="F273" s="10" t="s">
        <v>5889</v>
      </c>
      <c r="G273" s="10" t="s">
        <v>191</v>
      </c>
      <c r="H273" s="10" t="s">
        <v>5887</v>
      </c>
    </row>
    <row r="274" spans="1:8">
      <c r="A274" s="10">
        <v>273</v>
      </c>
      <c r="B274" s="10" t="s">
        <v>5077</v>
      </c>
      <c r="C274" s="10" t="s">
        <v>5078</v>
      </c>
      <c r="D274" s="10" t="s">
        <v>4911</v>
      </c>
      <c r="E274" s="10" t="s">
        <v>5890</v>
      </c>
      <c r="F274" s="10" t="s">
        <v>5891</v>
      </c>
      <c r="G274" s="10" t="s">
        <v>7</v>
      </c>
      <c r="H274" s="10" t="s">
        <v>5892</v>
      </c>
    </row>
    <row r="275" spans="1:8">
      <c r="A275" s="10">
        <v>274</v>
      </c>
      <c r="B275" s="10" t="s">
        <v>5077</v>
      </c>
      <c r="C275" s="10" t="s">
        <v>5078</v>
      </c>
      <c r="D275" s="10" t="s">
        <v>4911</v>
      </c>
      <c r="E275" s="10" t="s">
        <v>5893</v>
      </c>
      <c r="F275" s="10" t="s">
        <v>5894</v>
      </c>
      <c r="G275" s="10" t="s">
        <v>7</v>
      </c>
      <c r="H275" s="10" t="s">
        <v>5895</v>
      </c>
    </row>
    <row r="276" spans="1:8">
      <c r="A276" s="10">
        <v>275</v>
      </c>
      <c r="B276" s="10" t="s">
        <v>5080</v>
      </c>
      <c r="C276" s="10" t="s">
        <v>5081</v>
      </c>
      <c r="D276" s="10" t="s">
        <v>5082</v>
      </c>
      <c r="E276" s="10" t="s">
        <v>5896</v>
      </c>
      <c r="F276" s="10" t="s">
        <v>5745</v>
      </c>
      <c r="G276" s="10" t="s">
        <v>192</v>
      </c>
      <c r="H276" s="10" t="s">
        <v>5897</v>
      </c>
    </row>
    <row r="277" spans="1:8">
      <c r="A277" s="10">
        <v>276</v>
      </c>
      <c r="B277" s="10" t="s">
        <v>5080</v>
      </c>
      <c r="C277" s="10" t="s">
        <v>5081</v>
      </c>
      <c r="D277" s="10" t="s">
        <v>5082</v>
      </c>
      <c r="E277" s="10" t="s">
        <v>5898</v>
      </c>
      <c r="F277" s="10" t="s">
        <v>5743</v>
      </c>
      <c r="G277" s="10" t="s">
        <v>192</v>
      </c>
      <c r="H277" s="10" t="s">
        <v>5899</v>
      </c>
    </row>
    <row r="278" spans="1:8">
      <c r="A278" s="10">
        <v>277</v>
      </c>
      <c r="B278" s="10" t="s">
        <v>5080</v>
      </c>
      <c r="C278" s="10" t="s">
        <v>5081</v>
      </c>
      <c r="D278" s="10" t="s">
        <v>5082</v>
      </c>
      <c r="E278" s="10" t="s">
        <v>5900</v>
      </c>
      <c r="F278" s="10" t="s">
        <v>5846</v>
      </c>
      <c r="G278" s="10" t="s">
        <v>192</v>
      </c>
      <c r="H278" s="10" t="s">
        <v>5901</v>
      </c>
    </row>
    <row r="279" spans="1:8">
      <c r="A279" s="10">
        <v>278</v>
      </c>
      <c r="B279" s="10" t="s">
        <v>5080</v>
      </c>
      <c r="C279" s="10" t="s">
        <v>5081</v>
      </c>
      <c r="D279" s="10" t="s">
        <v>5082</v>
      </c>
      <c r="E279" s="10" t="s">
        <v>5902</v>
      </c>
      <c r="F279" s="10" t="s">
        <v>5903</v>
      </c>
      <c r="G279" s="10" t="s">
        <v>192</v>
      </c>
      <c r="H279" s="10" t="s">
        <v>5904</v>
      </c>
    </row>
    <row r="280" spans="1:8">
      <c r="A280" s="10">
        <v>279</v>
      </c>
      <c r="B280" s="10" t="s">
        <v>5080</v>
      </c>
      <c r="C280" s="10" t="s">
        <v>5081</v>
      </c>
      <c r="D280" s="10" t="s">
        <v>5082</v>
      </c>
      <c r="E280" s="10" t="s">
        <v>5905</v>
      </c>
      <c r="F280" s="10" t="s">
        <v>5889</v>
      </c>
      <c r="G280" s="10" t="s">
        <v>192</v>
      </c>
      <c r="H280" s="10" t="s">
        <v>5906</v>
      </c>
    </row>
    <row r="281" spans="1:8">
      <c r="A281" s="10">
        <v>280</v>
      </c>
      <c r="B281" s="10" t="s">
        <v>5080</v>
      </c>
      <c r="C281" s="10" t="s">
        <v>5081</v>
      </c>
      <c r="D281" s="10" t="s">
        <v>5082</v>
      </c>
      <c r="E281" s="10" t="s">
        <v>5907</v>
      </c>
      <c r="F281" s="10" t="s">
        <v>5908</v>
      </c>
      <c r="G281" s="10" t="s">
        <v>192</v>
      </c>
      <c r="H281" s="10" t="s">
        <v>5909</v>
      </c>
    </row>
    <row r="282" spans="1:8">
      <c r="A282" s="10">
        <v>281</v>
      </c>
      <c r="B282" s="10" t="s">
        <v>5084</v>
      </c>
      <c r="C282" s="10" t="s">
        <v>5085</v>
      </c>
      <c r="D282" s="10" t="s">
        <v>4988</v>
      </c>
      <c r="E282" s="10" t="s">
        <v>5910</v>
      </c>
      <c r="F282" s="10" t="s">
        <v>5911</v>
      </c>
      <c r="G282" s="10" t="s">
        <v>192</v>
      </c>
      <c r="H282" s="10" t="s">
        <v>5912</v>
      </c>
    </row>
    <row r="283" spans="1:8">
      <c r="A283" s="10">
        <v>282</v>
      </c>
      <c r="B283" s="10" t="s">
        <v>5087</v>
      </c>
      <c r="C283" s="10" t="s">
        <v>5088</v>
      </c>
      <c r="D283" s="10" t="s">
        <v>4949</v>
      </c>
      <c r="E283" s="10" t="s">
        <v>5913</v>
      </c>
      <c r="F283" s="10" t="s">
        <v>5914</v>
      </c>
      <c r="G283" s="10" t="s">
        <v>193</v>
      </c>
      <c r="H283" s="10" t="s">
        <v>5915</v>
      </c>
    </row>
    <row r="284" spans="1:8">
      <c r="A284" s="10">
        <v>283</v>
      </c>
      <c r="B284" s="10" t="s">
        <v>5087</v>
      </c>
      <c r="C284" s="10" t="s">
        <v>5088</v>
      </c>
      <c r="D284" s="10" t="s">
        <v>4949</v>
      </c>
      <c r="E284" s="10" t="s">
        <v>5916</v>
      </c>
      <c r="F284" s="10" t="s">
        <v>5917</v>
      </c>
      <c r="G284" s="10" t="s">
        <v>7</v>
      </c>
      <c r="H284" s="10" t="s">
        <v>5918</v>
      </c>
    </row>
    <row r="285" spans="1:8">
      <c r="A285" s="10">
        <v>284</v>
      </c>
      <c r="B285" s="10" t="s">
        <v>5093</v>
      </c>
      <c r="C285" s="10" t="s">
        <v>5094</v>
      </c>
      <c r="D285" s="10" t="s">
        <v>4988</v>
      </c>
      <c r="E285" s="10" t="s">
        <v>5919</v>
      </c>
      <c r="F285" s="10" t="s">
        <v>5920</v>
      </c>
      <c r="G285" s="10" t="s">
        <v>7</v>
      </c>
      <c r="H285" s="10" t="s">
        <v>5921</v>
      </c>
    </row>
    <row r="286" spans="1:8">
      <c r="A286" s="10">
        <v>285</v>
      </c>
      <c r="B286" s="10" t="s">
        <v>5093</v>
      </c>
      <c r="C286" s="10" t="s">
        <v>5094</v>
      </c>
      <c r="D286" s="10" t="s">
        <v>4988</v>
      </c>
      <c r="E286" s="10" t="s">
        <v>5922</v>
      </c>
      <c r="F286" s="10" t="s">
        <v>5923</v>
      </c>
      <c r="G286" s="10" t="s">
        <v>7</v>
      </c>
      <c r="H286" s="10" t="s">
        <v>5924</v>
      </c>
    </row>
    <row r="287" spans="1:8">
      <c r="A287" s="10">
        <v>286</v>
      </c>
      <c r="B287" s="10" t="s">
        <v>5093</v>
      </c>
      <c r="C287" s="10" t="s">
        <v>5094</v>
      </c>
      <c r="D287" s="10" t="s">
        <v>4988</v>
      </c>
      <c r="E287" s="10" t="s">
        <v>5925</v>
      </c>
      <c r="F287" s="10" t="s">
        <v>5926</v>
      </c>
      <c r="G287" s="10" t="s">
        <v>191</v>
      </c>
      <c r="H287" s="10" t="s">
        <v>5921</v>
      </c>
    </row>
    <row r="288" spans="1:8">
      <c r="A288" s="10">
        <v>287</v>
      </c>
      <c r="B288" s="10" t="s">
        <v>5093</v>
      </c>
      <c r="C288" s="10" t="s">
        <v>5094</v>
      </c>
      <c r="D288" s="10" t="s">
        <v>4988</v>
      </c>
      <c r="E288" s="10" t="s">
        <v>5927</v>
      </c>
      <c r="F288" s="10" t="s">
        <v>5928</v>
      </c>
      <c r="G288" s="10" t="s">
        <v>191</v>
      </c>
      <c r="H288" s="10" t="s">
        <v>5929</v>
      </c>
    </row>
    <row r="289" spans="1:8">
      <c r="A289" s="10">
        <v>288</v>
      </c>
      <c r="B289" s="10" t="s">
        <v>5093</v>
      </c>
      <c r="C289" s="10" t="s">
        <v>5094</v>
      </c>
      <c r="D289" s="10" t="s">
        <v>4988</v>
      </c>
      <c r="E289" s="10" t="s">
        <v>5930</v>
      </c>
      <c r="F289" s="10" t="s">
        <v>5931</v>
      </c>
      <c r="G289" s="10" t="s">
        <v>191</v>
      </c>
      <c r="H289" s="10" t="s">
        <v>5924</v>
      </c>
    </row>
    <row r="290" spans="1:8">
      <c r="A290" s="10">
        <v>289</v>
      </c>
      <c r="B290" s="10" t="s">
        <v>5932</v>
      </c>
      <c r="C290" s="10" t="s">
        <v>5933</v>
      </c>
      <c r="D290" s="10" t="s">
        <v>5934</v>
      </c>
      <c r="E290" s="10" t="s">
        <v>5935</v>
      </c>
      <c r="F290" s="10" t="s">
        <v>5846</v>
      </c>
      <c r="G290" s="10" t="s">
        <v>191</v>
      </c>
      <c r="H290" s="10" t="s">
        <v>5936</v>
      </c>
    </row>
    <row r="291" spans="1:8">
      <c r="A291" s="10">
        <v>290</v>
      </c>
      <c r="B291" s="10" t="s">
        <v>5932</v>
      </c>
      <c r="C291" s="10" t="s">
        <v>5933</v>
      </c>
      <c r="D291" s="10" t="s">
        <v>5934</v>
      </c>
      <c r="E291" s="10" t="s">
        <v>5937</v>
      </c>
      <c r="F291" s="10" t="s">
        <v>5938</v>
      </c>
      <c r="G291" s="10" t="s">
        <v>191</v>
      </c>
      <c r="H291" s="10" t="s">
        <v>5939</v>
      </c>
    </row>
    <row r="292" spans="1:8">
      <c r="A292" s="10">
        <v>291</v>
      </c>
      <c r="B292" s="10" t="s">
        <v>5932</v>
      </c>
      <c r="C292" s="10" t="s">
        <v>5933</v>
      </c>
      <c r="D292" s="10" t="s">
        <v>5934</v>
      </c>
      <c r="E292" s="10" t="s">
        <v>5940</v>
      </c>
      <c r="F292" s="10" t="s">
        <v>5903</v>
      </c>
      <c r="G292" s="10" t="s">
        <v>191</v>
      </c>
      <c r="H292" s="10" t="s">
        <v>5941</v>
      </c>
    </row>
    <row r="293" spans="1:8">
      <c r="A293" s="10">
        <v>292</v>
      </c>
      <c r="B293" s="10" t="s">
        <v>5932</v>
      </c>
      <c r="C293" s="10" t="s">
        <v>5933</v>
      </c>
      <c r="D293" s="10" t="s">
        <v>5934</v>
      </c>
      <c r="E293" s="10" t="s">
        <v>5942</v>
      </c>
      <c r="F293" s="10" t="s">
        <v>5889</v>
      </c>
      <c r="G293" s="10" t="s">
        <v>191</v>
      </c>
      <c r="H293" s="10" t="s">
        <v>5943</v>
      </c>
    </row>
    <row r="294" spans="1:8">
      <c r="A294" s="10">
        <v>293</v>
      </c>
      <c r="B294" s="10" t="s">
        <v>5932</v>
      </c>
      <c r="C294" s="10" t="s">
        <v>5933</v>
      </c>
      <c r="D294" s="10" t="s">
        <v>5934</v>
      </c>
      <c r="E294" s="10" t="s">
        <v>5944</v>
      </c>
      <c r="F294" s="10" t="s">
        <v>5945</v>
      </c>
      <c r="G294" s="10" t="s">
        <v>191</v>
      </c>
      <c r="H294" s="10" t="s">
        <v>5946</v>
      </c>
    </row>
    <row r="295" spans="1:8">
      <c r="A295" s="10">
        <v>294</v>
      </c>
      <c r="B295" s="10" t="s">
        <v>5096</v>
      </c>
      <c r="C295" s="10" t="s">
        <v>5097</v>
      </c>
      <c r="D295" s="10" t="s">
        <v>4988</v>
      </c>
      <c r="E295" s="10" t="s">
        <v>5947</v>
      </c>
      <c r="F295" s="10" t="s">
        <v>5948</v>
      </c>
      <c r="G295" s="10" t="s">
        <v>191</v>
      </c>
      <c r="H295" s="10" t="s">
        <v>5949</v>
      </c>
    </row>
    <row r="296" spans="1:8">
      <c r="A296" s="10">
        <v>295</v>
      </c>
      <c r="B296" s="10" t="s">
        <v>5099</v>
      </c>
      <c r="C296" s="10" t="s">
        <v>5100</v>
      </c>
      <c r="D296" s="10" t="s">
        <v>4988</v>
      </c>
      <c r="E296" s="10" t="s">
        <v>5950</v>
      </c>
      <c r="F296" s="10" t="s">
        <v>5951</v>
      </c>
      <c r="G296" s="10" t="s">
        <v>191</v>
      </c>
      <c r="H296" s="10" t="s">
        <v>5952</v>
      </c>
    </row>
    <row r="297" spans="1:8">
      <c r="A297" s="10">
        <v>296</v>
      </c>
      <c r="B297" s="10" t="s">
        <v>5099</v>
      </c>
      <c r="C297" s="10" t="s">
        <v>5100</v>
      </c>
      <c r="D297" s="10" t="s">
        <v>4988</v>
      </c>
      <c r="E297" s="10" t="s">
        <v>5953</v>
      </c>
      <c r="F297" s="10" t="s">
        <v>5954</v>
      </c>
      <c r="G297" s="10" t="s">
        <v>193</v>
      </c>
      <c r="H297" s="10" t="s">
        <v>5952</v>
      </c>
    </row>
    <row r="298" spans="1:8">
      <c r="A298" s="10">
        <v>297</v>
      </c>
      <c r="B298" s="10" t="s">
        <v>5099</v>
      </c>
      <c r="C298" s="10" t="s">
        <v>5100</v>
      </c>
      <c r="D298" s="10" t="s">
        <v>4988</v>
      </c>
      <c r="E298" s="10" t="s">
        <v>5955</v>
      </c>
      <c r="F298" s="10" t="s">
        <v>5344</v>
      </c>
      <c r="G298" s="10" t="s">
        <v>7</v>
      </c>
      <c r="H298" s="10" t="s">
        <v>5952</v>
      </c>
    </row>
    <row r="299" spans="1:8">
      <c r="A299" s="10">
        <v>298</v>
      </c>
      <c r="B299" s="10" t="s">
        <v>5102</v>
      </c>
      <c r="C299" s="10" t="s">
        <v>5103</v>
      </c>
      <c r="D299" s="10" t="s">
        <v>5104</v>
      </c>
      <c r="E299" s="10" t="s">
        <v>5956</v>
      </c>
      <c r="F299" s="10" t="s">
        <v>5957</v>
      </c>
      <c r="G299" s="10" t="s">
        <v>192</v>
      </c>
      <c r="H299" s="10" t="s">
        <v>5958</v>
      </c>
    </row>
    <row r="300" spans="1:8">
      <c r="A300" s="10">
        <v>299</v>
      </c>
      <c r="B300" s="10" t="s">
        <v>5959</v>
      </c>
      <c r="C300" s="10" t="s">
        <v>5960</v>
      </c>
      <c r="D300" s="10" t="s">
        <v>5036</v>
      </c>
      <c r="E300" s="10" t="s">
        <v>5961</v>
      </c>
      <c r="F300" s="10" t="s">
        <v>5962</v>
      </c>
      <c r="G300" s="10" t="s">
        <v>192</v>
      </c>
      <c r="H300" s="10" t="s">
        <v>5963</v>
      </c>
    </row>
    <row r="301" spans="1:8">
      <c r="A301" s="10">
        <v>300</v>
      </c>
      <c r="B301" s="10" t="s">
        <v>5959</v>
      </c>
      <c r="C301" s="10" t="s">
        <v>5960</v>
      </c>
      <c r="D301" s="10" t="s">
        <v>5036</v>
      </c>
      <c r="E301" s="10" t="s">
        <v>5964</v>
      </c>
      <c r="F301" s="10" t="s">
        <v>5965</v>
      </c>
      <c r="G301" s="10" t="s">
        <v>192</v>
      </c>
      <c r="H301" s="10" t="s">
        <v>5966</v>
      </c>
    </row>
    <row r="302" spans="1:8">
      <c r="A302" s="10">
        <v>301</v>
      </c>
      <c r="B302" s="10" t="s">
        <v>5959</v>
      </c>
      <c r="C302" s="10" t="s">
        <v>5960</v>
      </c>
      <c r="D302" s="10" t="s">
        <v>5036</v>
      </c>
      <c r="E302" s="10" t="s">
        <v>5967</v>
      </c>
      <c r="F302" s="10" t="s">
        <v>5968</v>
      </c>
      <c r="G302" s="10" t="s">
        <v>192</v>
      </c>
      <c r="H302" s="10" t="s">
        <v>5969</v>
      </c>
    </row>
    <row r="303" spans="1:8">
      <c r="A303" s="10">
        <v>302</v>
      </c>
      <c r="B303" s="10" t="s">
        <v>5959</v>
      </c>
      <c r="C303" s="10" t="s">
        <v>5960</v>
      </c>
      <c r="D303" s="10" t="s">
        <v>5036</v>
      </c>
      <c r="E303" s="10" t="s">
        <v>5970</v>
      </c>
      <c r="F303" s="10" t="s">
        <v>5971</v>
      </c>
      <c r="G303" s="10" t="s">
        <v>192</v>
      </c>
      <c r="H303" s="10" t="s">
        <v>5972</v>
      </c>
    </row>
    <row r="304" spans="1:8">
      <c r="A304" s="10">
        <v>303</v>
      </c>
      <c r="B304" s="10" t="s">
        <v>5959</v>
      </c>
      <c r="C304" s="10" t="s">
        <v>5960</v>
      </c>
      <c r="D304" s="10" t="s">
        <v>5036</v>
      </c>
      <c r="E304" s="10" t="s">
        <v>5973</v>
      </c>
      <c r="F304" s="10" t="s">
        <v>5974</v>
      </c>
      <c r="G304" s="10" t="s">
        <v>192</v>
      </c>
      <c r="H304" s="10" t="s">
        <v>5975</v>
      </c>
    </row>
    <row r="305" spans="1:8">
      <c r="A305" s="10">
        <v>304</v>
      </c>
      <c r="B305" s="10" t="s">
        <v>5959</v>
      </c>
      <c r="C305" s="10" t="s">
        <v>5960</v>
      </c>
      <c r="D305" s="10" t="s">
        <v>5036</v>
      </c>
      <c r="E305" s="10" t="s">
        <v>5976</v>
      </c>
      <c r="F305" s="10" t="s">
        <v>5977</v>
      </c>
      <c r="G305" s="10" t="s">
        <v>192</v>
      </c>
      <c r="H305" s="10" t="s">
        <v>5978</v>
      </c>
    </row>
    <row r="306" spans="1:8">
      <c r="A306" s="10">
        <v>305</v>
      </c>
      <c r="B306" s="10" t="s">
        <v>5959</v>
      </c>
      <c r="C306" s="10" t="s">
        <v>5960</v>
      </c>
      <c r="D306" s="10" t="s">
        <v>5036</v>
      </c>
      <c r="E306" s="10" t="s">
        <v>5979</v>
      </c>
      <c r="F306" s="10" t="s">
        <v>5980</v>
      </c>
      <c r="G306" s="10" t="s">
        <v>192</v>
      </c>
      <c r="H306" s="10" t="s">
        <v>5981</v>
      </c>
    </row>
    <row r="307" spans="1:8">
      <c r="A307" s="10">
        <v>306</v>
      </c>
      <c r="B307" s="10" t="s">
        <v>5108</v>
      </c>
      <c r="C307" s="10" t="s">
        <v>5109</v>
      </c>
      <c r="D307" s="10" t="s">
        <v>5001</v>
      </c>
      <c r="E307" s="10" t="s">
        <v>5982</v>
      </c>
      <c r="F307" s="10" t="s">
        <v>5983</v>
      </c>
      <c r="G307" s="10" t="s">
        <v>192</v>
      </c>
      <c r="H307" s="10" t="s">
        <v>5984</v>
      </c>
    </row>
    <row r="308" spans="1:8">
      <c r="A308" s="10">
        <v>307</v>
      </c>
      <c r="B308" s="10" t="s">
        <v>5111</v>
      </c>
      <c r="C308" s="10" t="s">
        <v>5112</v>
      </c>
      <c r="D308" s="10" t="s">
        <v>4931</v>
      </c>
      <c r="E308" s="10" t="s">
        <v>5985</v>
      </c>
      <c r="F308" s="10" t="s">
        <v>5986</v>
      </c>
      <c r="G308" s="10" t="s">
        <v>192</v>
      </c>
      <c r="H308" s="10" t="s">
        <v>5987</v>
      </c>
    </row>
    <row r="309" spans="1:8">
      <c r="A309" s="10">
        <v>308</v>
      </c>
      <c r="B309" s="10" t="s">
        <v>5114</v>
      </c>
      <c r="C309" s="10" t="s">
        <v>5115</v>
      </c>
      <c r="D309" s="10" t="s">
        <v>5116</v>
      </c>
      <c r="E309" s="10" t="s">
        <v>5988</v>
      </c>
      <c r="F309" s="10" t="s">
        <v>5989</v>
      </c>
      <c r="G309" s="10" t="s">
        <v>7</v>
      </c>
      <c r="H309" s="10" t="s">
        <v>5990</v>
      </c>
    </row>
    <row r="310" spans="1:8">
      <c r="A310" s="10">
        <v>309</v>
      </c>
      <c r="B310" s="10" t="s">
        <v>5118</v>
      </c>
      <c r="C310" s="10" t="s">
        <v>5119</v>
      </c>
      <c r="D310" s="10" t="s">
        <v>5120</v>
      </c>
      <c r="E310" s="10" t="s">
        <v>5991</v>
      </c>
      <c r="F310" s="10" t="s">
        <v>5134</v>
      </c>
      <c r="G310" s="10" t="s">
        <v>192</v>
      </c>
      <c r="H310" s="10" t="s">
        <v>5992</v>
      </c>
    </row>
    <row r="311" spans="1:8">
      <c r="A311" s="10">
        <v>310</v>
      </c>
      <c r="B311" s="10" t="s">
        <v>5118</v>
      </c>
      <c r="C311" s="10" t="s">
        <v>5119</v>
      </c>
      <c r="D311" s="10" t="s">
        <v>5120</v>
      </c>
      <c r="E311" s="10" t="s">
        <v>5993</v>
      </c>
      <c r="F311" s="10" t="s">
        <v>5135</v>
      </c>
      <c r="G311" s="10" t="s">
        <v>192</v>
      </c>
      <c r="H311" s="10" t="s">
        <v>5994</v>
      </c>
    </row>
  </sheetData>
  <sheetProtection formatColumns="0" formatRows="0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zoomScale="80" zoomScaleNormal="80" workbookViewId="0"/>
  </sheetViews>
  <sheetFormatPr defaultRowHeight="11.25"/>
  <cols>
    <col min="1" max="16384" width="9.140625" style="81"/>
  </cols>
  <sheetData/>
  <sheetProtection formatColumns="0" formatRows="0"/>
  <phoneticPr fontId="32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oleObjects>
    <oleObject progId="Word.Document.8" shapeId="160819" r:id="rId3"/>
    <oleObject progId="Word.Document.8" shapeId="160820" r:id="rId4"/>
    <oleObject progId="Word.Document.8" shapeId="160824" r:id="rId5"/>
    <oleObject progId="Word.Document.8" shapeId="160825" r:id="rId6"/>
    <oleObject progId="Word.Document.8" shapeId="160827" r:id="rId7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RC_DATA">
    <tabColor indexed="47"/>
  </sheetPr>
  <dimension ref="A1:CE2"/>
  <sheetViews>
    <sheetView zoomScaleNormal="100" workbookViewId="0"/>
  </sheetViews>
  <sheetFormatPr defaultRowHeight="11.25"/>
  <cols>
    <col min="1" max="16384" width="9.140625" style="10"/>
  </cols>
  <sheetData>
    <row r="1" spans="1:83">
      <c r="A1" s="10" t="s">
        <v>534</v>
      </c>
      <c r="B1" s="10" t="s">
        <v>535</v>
      </c>
      <c r="C1" s="10" t="s">
        <v>536</v>
      </c>
      <c r="D1" s="10" t="s">
        <v>537</v>
      </c>
      <c r="E1" s="10" t="s">
        <v>647</v>
      </c>
      <c r="F1" s="10" t="s">
        <v>538</v>
      </c>
      <c r="G1" s="10" t="s">
        <v>540</v>
      </c>
      <c r="H1" s="10" t="s">
        <v>541</v>
      </c>
      <c r="I1" s="10" t="s">
        <v>542</v>
      </c>
      <c r="J1" s="10" t="s">
        <v>543</v>
      </c>
      <c r="K1" s="10" t="s">
        <v>642</v>
      </c>
      <c r="L1" s="10" t="s">
        <v>544</v>
      </c>
      <c r="M1" s="10" t="s">
        <v>545</v>
      </c>
      <c r="N1" s="10" t="s">
        <v>546</v>
      </c>
      <c r="O1" s="10" t="s">
        <v>547</v>
      </c>
      <c r="P1" s="10" t="s">
        <v>648</v>
      </c>
      <c r="Q1" s="10" t="s">
        <v>649</v>
      </c>
      <c r="R1" s="10" t="s">
        <v>555</v>
      </c>
      <c r="S1" s="10" t="s">
        <v>556</v>
      </c>
      <c r="T1" s="10" t="s">
        <v>650</v>
      </c>
      <c r="U1" s="10" t="s">
        <v>651</v>
      </c>
      <c r="V1" s="10" t="s">
        <v>652</v>
      </c>
      <c r="W1" s="10" t="s">
        <v>653</v>
      </c>
      <c r="X1" s="10" t="s">
        <v>654</v>
      </c>
      <c r="Y1" s="10" t="s">
        <v>655</v>
      </c>
      <c r="Z1" s="10" t="s">
        <v>656</v>
      </c>
      <c r="AA1" s="10" t="s">
        <v>657</v>
      </c>
      <c r="AB1" s="10" t="s">
        <v>658</v>
      </c>
      <c r="AC1" s="10" t="s">
        <v>659</v>
      </c>
      <c r="AD1" s="10" t="s">
        <v>660</v>
      </c>
      <c r="AE1" s="10" t="s">
        <v>727</v>
      </c>
      <c r="AF1" s="10" t="s">
        <v>661</v>
      </c>
      <c r="AG1" s="10" t="s">
        <v>662</v>
      </c>
      <c r="AH1" s="10" t="s">
        <v>663</v>
      </c>
      <c r="AI1" s="10" t="s">
        <v>664</v>
      </c>
      <c r="AJ1" s="10" t="s">
        <v>665</v>
      </c>
      <c r="AK1" s="10" t="s">
        <v>666</v>
      </c>
      <c r="AL1" s="10" t="s">
        <v>667</v>
      </c>
      <c r="AM1" s="10" t="s">
        <v>668</v>
      </c>
      <c r="AN1" s="10" t="s">
        <v>669</v>
      </c>
      <c r="AO1" s="10" t="s">
        <v>670</v>
      </c>
      <c r="AP1" s="10" t="s">
        <v>671</v>
      </c>
      <c r="AQ1" s="10" t="s">
        <v>672</v>
      </c>
      <c r="AR1" s="10" t="s">
        <v>673</v>
      </c>
      <c r="AS1" s="10" t="s">
        <v>674</v>
      </c>
      <c r="AT1" s="10" t="s">
        <v>728</v>
      </c>
      <c r="AU1" s="10" t="s">
        <v>675</v>
      </c>
      <c r="AV1" s="10" t="s">
        <v>676</v>
      </c>
      <c r="AW1" s="10" t="s">
        <v>571</v>
      </c>
      <c r="AX1" s="10" t="s">
        <v>677</v>
      </c>
      <c r="AY1" s="10" t="s">
        <v>678</v>
      </c>
      <c r="AZ1" s="10" t="s">
        <v>679</v>
      </c>
      <c r="BA1" s="10" t="s">
        <v>680</v>
      </c>
      <c r="BB1" s="10" t="s">
        <v>681</v>
      </c>
      <c r="BC1" s="10" t="s">
        <v>682</v>
      </c>
      <c r="BD1" s="10" t="s">
        <v>683</v>
      </c>
      <c r="BE1" s="10" t="s">
        <v>684</v>
      </c>
      <c r="BF1" s="10" t="s">
        <v>685</v>
      </c>
      <c r="BG1" s="10" t="s">
        <v>686</v>
      </c>
      <c r="BH1" s="10" t="s">
        <v>687</v>
      </c>
      <c r="BI1" s="10" t="s">
        <v>688</v>
      </c>
      <c r="BJ1" s="10" t="s">
        <v>689</v>
      </c>
      <c r="BK1" s="10" t="s">
        <v>690</v>
      </c>
      <c r="BL1" s="10" t="s">
        <v>691</v>
      </c>
      <c r="BM1" s="10" t="s">
        <v>692</v>
      </c>
      <c r="BN1" s="10" t="s">
        <v>693</v>
      </c>
      <c r="BO1" s="10" t="s">
        <v>694</v>
      </c>
      <c r="BP1" s="10" t="s">
        <v>695</v>
      </c>
      <c r="BQ1" s="10" t="s">
        <v>696</v>
      </c>
      <c r="BR1" s="10" t="s">
        <v>697</v>
      </c>
      <c r="BS1" s="10" t="s">
        <v>698</v>
      </c>
      <c r="BT1" s="10" t="s">
        <v>699</v>
      </c>
      <c r="BU1" s="10" t="s">
        <v>700</v>
      </c>
      <c r="BV1" s="10" t="s">
        <v>701</v>
      </c>
      <c r="BW1" s="10" t="s">
        <v>623</v>
      </c>
      <c r="BX1" s="10" t="s">
        <v>624</v>
      </c>
      <c r="BY1" s="10" t="s">
        <v>625</v>
      </c>
      <c r="BZ1" s="10" t="s">
        <v>626</v>
      </c>
      <c r="CA1" s="10" t="s">
        <v>627</v>
      </c>
      <c r="CB1" s="10" t="s">
        <v>628</v>
      </c>
      <c r="CC1" s="10" t="s">
        <v>629</v>
      </c>
      <c r="CD1" s="10" t="s">
        <v>630</v>
      </c>
      <c r="CE1" s="10" t="s">
        <v>631</v>
      </c>
    </row>
    <row r="2" spans="1:83">
      <c r="A2" s="10" t="s">
        <v>83</v>
      </c>
      <c r="B2" s="10" t="s">
        <v>5134</v>
      </c>
      <c r="C2" s="10" t="s">
        <v>192</v>
      </c>
      <c r="D2" s="10" t="s">
        <v>52</v>
      </c>
      <c r="E2" s="10" t="s">
        <v>53</v>
      </c>
      <c r="F2" s="10" t="s">
        <v>52</v>
      </c>
      <c r="G2" s="10" t="s">
        <v>1417</v>
      </c>
      <c r="H2" s="10" t="s">
        <v>1450</v>
      </c>
      <c r="I2" s="10" t="s">
        <v>1451</v>
      </c>
      <c r="J2" s="10" t="s">
        <v>4416</v>
      </c>
      <c r="K2" s="10" t="s">
        <v>4415</v>
      </c>
      <c r="L2" s="10" t="s">
        <v>5136</v>
      </c>
      <c r="M2" s="10" t="s">
        <v>5138</v>
      </c>
      <c r="N2" s="10" t="s">
        <v>5997</v>
      </c>
      <c r="O2" s="10" t="s">
        <v>5998</v>
      </c>
      <c r="P2" s="10" t="s">
        <v>4901</v>
      </c>
      <c r="Q2" s="10" t="s">
        <v>4904</v>
      </c>
      <c r="R2" s="10" t="s">
        <v>5999</v>
      </c>
      <c r="S2" s="10" t="s">
        <v>5139</v>
      </c>
      <c r="AI2" s="10" t="s">
        <v>5997</v>
      </c>
      <c r="AJ2" s="10" t="s">
        <v>5998</v>
      </c>
      <c r="AW2" s="10" t="s">
        <v>4889</v>
      </c>
      <c r="AX2" s="10" t="s">
        <v>6000</v>
      </c>
      <c r="AY2" s="10" t="s">
        <v>6000</v>
      </c>
      <c r="AZ2" s="10" t="s">
        <v>4851</v>
      </c>
      <c r="BA2" s="10" t="s">
        <v>4851</v>
      </c>
      <c r="BB2" s="10" t="s">
        <v>4851</v>
      </c>
      <c r="BC2" s="10" t="s">
        <v>4851</v>
      </c>
      <c r="BD2" s="10" t="s">
        <v>4851</v>
      </c>
      <c r="BJ2" s="10" t="s">
        <v>4851</v>
      </c>
      <c r="BP2" s="10" t="s">
        <v>6000</v>
      </c>
      <c r="BQ2" s="10" t="s">
        <v>6000</v>
      </c>
      <c r="BV2" s="10" t="s">
        <v>6001</v>
      </c>
      <c r="BW2" s="10" t="s">
        <v>492</v>
      </c>
      <c r="CA2" s="10" t="s">
        <v>4856</v>
      </c>
      <c r="CB2" s="10" t="s">
        <v>25</v>
      </c>
      <c r="CC2" s="10" t="s">
        <v>5142</v>
      </c>
      <c r="CD2" s="10" t="s">
        <v>5143</v>
      </c>
      <c r="CE2" s="10" t="s">
        <v>5141</v>
      </c>
    </row>
  </sheetData>
  <sheetProtection formatColumns="0" formatRows="0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OBJECTS">
    <tabColor indexed="47"/>
  </sheetPr>
  <dimension ref="A1"/>
  <sheetViews>
    <sheetView zoomScaleNormal="100" workbookViewId="0"/>
  </sheetViews>
  <sheetFormatPr defaultRowHeight="11.25"/>
  <cols>
    <col min="1" max="16384" width="9.140625" style="10"/>
  </cols>
  <sheetData/>
  <sheetProtection password="BDC4" sheet="1" objects="1" scenarios="1" formatColumns="0" formatRows="0"/>
  <phoneticPr fontId="9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UTHORISATION">
    <tabColor indexed="47"/>
  </sheetPr>
  <dimension ref="A1:B2"/>
  <sheetViews>
    <sheetView zoomScaleNormal="100" workbookViewId="0"/>
  </sheetViews>
  <sheetFormatPr defaultRowHeight="11.25"/>
  <cols>
    <col min="1" max="16384" width="9.140625" style="2"/>
  </cols>
  <sheetData>
    <row r="1" spans="1:2">
      <c r="A1" s="2" t="s">
        <v>47</v>
      </c>
      <c r="B1" s="2" t="s">
        <v>859</v>
      </c>
    </row>
    <row r="2" spans="1:2">
      <c r="A2" s="2" t="s">
        <v>862</v>
      </c>
      <c r="B2" s="2" t="s">
        <v>863</v>
      </c>
    </row>
  </sheetData>
  <sheetProtection formatColumns="0" formatRows="0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VLDData">
    <tabColor indexed="47"/>
  </sheetPr>
  <dimension ref="A315:C3912"/>
  <sheetViews>
    <sheetView zoomScaleNormal="100" workbookViewId="0"/>
  </sheetViews>
  <sheetFormatPr defaultRowHeight="11.25"/>
  <cols>
    <col min="1" max="1" width="9.140625" style="11"/>
    <col min="2" max="16384" width="9.140625" style="12"/>
  </cols>
  <sheetData>
    <row r="315" spans="3:3" ht="168.75">
      <c r="C315" s="33" t="s">
        <v>77</v>
      </c>
    </row>
    <row r="715" spans="3:3" ht="168.75">
      <c r="C715" s="33" t="s">
        <v>77</v>
      </c>
    </row>
    <row r="1115" spans="3:3" ht="168.75">
      <c r="C1115" s="33" t="s">
        <v>77</v>
      </c>
    </row>
    <row r="1512" spans="3:3" ht="168.75">
      <c r="C1512" s="33" t="s">
        <v>77</v>
      </c>
    </row>
    <row r="1912" spans="3:3" ht="168.75">
      <c r="C1912" s="33" t="s">
        <v>77</v>
      </c>
    </row>
    <row r="2312" spans="3:3" ht="168.75">
      <c r="C2312" s="33" t="s">
        <v>77</v>
      </c>
    </row>
    <row r="3912" spans="3:3" ht="168.75">
      <c r="C3912" s="33" t="s">
        <v>77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VLDCommon">
    <tabColor indexed="47"/>
  </sheetPr>
  <dimension ref="A315:C3912"/>
  <sheetViews>
    <sheetView zoomScaleNormal="100" workbookViewId="0"/>
  </sheetViews>
  <sheetFormatPr defaultRowHeight="11.25"/>
  <cols>
    <col min="1" max="1" width="9.140625" style="11"/>
    <col min="2" max="16384" width="9.140625" style="12"/>
  </cols>
  <sheetData>
    <row r="315" spans="3:3" ht="168.75">
      <c r="C315" s="33" t="s">
        <v>77</v>
      </c>
    </row>
    <row r="715" spans="3:3" ht="168.75">
      <c r="C715" s="33" t="s">
        <v>77</v>
      </c>
    </row>
    <row r="1115" spans="3:3" ht="168.75">
      <c r="C1115" s="33" t="s">
        <v>77</v>
      </c>
    </row>
    <row r="1512" spans="3:3" ht="168.75">
      <c r="C1512" s="33" t="s">
        <v>77</v>
      </c>
    </row>
    <row r="1912" spans="3:3" ht="168.75">
      <c r="C1912" s="33" t="s">
        <v>77</v>
      </c>
    </row>
    <row r="2312" spans="3:3" ht="168.75">
      <c r="C2312" s="33" t="s">
        <v>77</v>
      </c>
    </row>
    <row r="3912" spans="3:3" ht="168.75">
      <c r="C3912" s="33" t="s">
        <v>77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VLDGeneral">
    <tabColor indexed="47"/>
  </sheetPr>
  <dimension ref="A1"/>
  <sheetViews>
    <sheetView zoomScaleNormal="100" workbookViewId="0"/>
  </sheetViews>
  <sheetFormatPr defaultRowHeight="12.75"/>
  <cols>
    <col min="1" max="16384" width="9.140625" style="40"/>
  </cols>
  <sheetData/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SheetTitle">
    <tabColor indexed="47"/>
  </sheetPr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zoomScaleNormal="100" workbookViewId="0"/>
  </sheetViews>
  <sheetFormatPr defaultRowHeight="11.25"/>
  <cols>
    <col min="1" max="1" width="9.140625" style="11"/>
    <col min="2" max="16384" width="9.140625" style="1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zoomScaleNormal="100" workbookViewId="0"/>
  </sheetViews>
  <sheetFormatPr defaultRowHeight="11.25"/>
  <cols>
    <col min="1" max="1" width="9.140625" style="11"/>
    <col min="2" max="16384" width="9.140625" style="1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"/>
  <sheetViews>
    <sheetView zoomScaleNormal="100" workbookViewId="0"/>
  </sheetViews>
  <sheetFormatPr defaultRowHeight="11.25"/>
  <cols>
    <col min="1" max="16384" width="9.140625" style="10"/>
  </cols>
  <sheetData/>
  <sheetProtection formatColumns="0" formatRows="0"/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6"/>
  <sheetViews>
    <sheetView showGridLines="0" topLeftCell="B1" zoomScaleNormal="100" workbookViewId="0"/>
  </sheetViews>
  <sheetFormatPr defaultColWidth="10.28515625" defaultRowHeight="11.25"/>
  <cols>
    <col min="1" max="1" width="4.85546875" style="15" hidden="1" customWidth="1"/>
    <col min="2" max="2" width="34.42578125" style="18" customWidth="1"/>
    <col min="3" max="3" width="90.7109375" style="16" customWidth="1"/>
    <col min="4" max="4" width="29.85546875" style="19" customWidth="1"/>
    <col min="5" max="16384" width="10.28515625" style="15"/>
  </cols>
  <sheetData>
    <row r="2" spans="1:5" ht="24" customHeight="1">
      <c r="A2" s="15" t="s">
        <v>71</v>
      </c>
      <c r="B2" s="82" t="s">
        <v>69</v>
      </c>
      <c r="C2" s="83" t="s">
        <v>70</v>
      </c>
      <c r="D2" s="84" t="s">
        <v>68</v>
      </c>
      <c r="E2" s="14"/>
    </row>
    <row r="3" spans="1:5">
      <c r="B3" s="18" t="s">
        <v>5144</v>
      </c>
      <c r="C3" s="16" t="s">
        <v>5145</v>
      </c>
      <c r="D3" s="19" t="s">
        <v>5146</v>
      </c>
    </row>
    <row r="4" spans="1:5">
      <c r="B4" s="18" t="s">
        <v>5147</v>
      </c>
      <c r="C4" s="16" t="s">
        <v>5148</v>
      </c>
      <c r="D4" s="19" t="s">
        <v>5146</v>
      </c>
    </row>
    <row r="5" spans="1:5">
      <c r="B5" s="18" t="s">
        <v>6002</v>
      </c>
      <c r="C5" s="16" t="s">
        <v>5145</v>
      </c>
      <c r="D5" s="19" t="s">
        <v>5146</v>
      </c>
    </row>
    <row r="6" spans="1:5">
      <c r="B6" s="18" t="s">
        <v>6003</v>
      </c>
      <c r="C6" s="16" t="s">
        <v>5148</v>
      </c>
      <c r="D6" s="19" t="s">
        <v>5146</v>
      </c>
    </row>
  </sheetData>
  <sheetProtection password="BDC4" sheet="1" objects="1" scenarios="1" formatColumns="0" formatRows="0" autoFilter="0"/>
  <phoneticPr fontId="3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zoomScaleNormal="100" workbookViewId="0"/>
  </sheetViews>
  <sheetFormatPr defaultRowHeight="11.25"/>
  <cols>
    <col min="1" max="26" width="9.140625" style="15"/>
    <col min="27" max="36" width="9.140625" style="17"/>
    <col min="37" max="16384" width="9.140625" style="15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100" workbookViewId="0"/>
  </sheetViews>
  <sheetFormatPr defaultRowHeight="11.25"/>
  <cols>
    <col min="1" max="16384" width="9.140625" style="37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GeneralAPI">
    <tabColor indexed="47"/>
  </sheetPr>
  <dimension ref="C315:C3912"/>
  <sheetViews>
    <sheetView zoomScaleNormal="100" workbookViewId="0"/>
  </sheetViews>
  <sheetFormatPr defaultRowHeight="11.25" customHeight="1"/>
  <cols>
    <col min="1" max="16384" width="9.140625" style="34"/>
  </cols>
  <sheetData>
    <row r="315" spans="3:3" ht="11.25" customHeight="1">
      <c r="C315" s="33" t="s">
        <v>77</v>
      </c>
    </row>
    <row r="715" spans="3:3" ht="11.25" customHeight="1">
      <c r="C715" s="33" t="s">
        <v>77</v>
      </c>
    </row>
    <row r="1115" spans="3:3" ht="11.25" customHeight="1">
      <c r="C1115" s="33" t="s">
        <v>77</v>
      </c>
    </row>
    <row r="1512" spans="3:3" ht="11.25" customHeight="1">
      <c r="C1512" s="33" t="s">
        <v>77</v>
      </c>
    </row>
    <row r="1912" spans="3:3" ht="11.25" customHeight="1">
      <c r="C1912" s="33" t="s">
        <v>77</v>
      </c>
    </row>
    <row r="2312" spans="3:3" ht="11.25" customHeight="1">
      <c r="C2312" s="33" t="s">
        <v>77</v>
      </c>
    </row>
    <row r="3912" spans="3:3" ht="11.25" customHeight="1">
      <c r="C3912" s="33" t="s">
        <v>77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UpdateToActualVersion">
    <tabColor indexed="47"/>
  </sheetPr>
  <dimension ref="A1"/>
  <sheetViews>
    <sheetView zoomScaleNormal="100" workbookViewId="0"/>
  </sheetViews>
  <sheetFormatPr defaultRowHeight="11.25"/>
  <cols>
    <col min="1" max="1" width="29.28515625" bestFit="1" customWidth="1"/>
    <col min="2" max="2" width="10.7109375" customWidth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IHLCommandBa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6"/>
  </cols>
  <sheetData/>
  <sheetProtection formatColumns="0" formatRows="0"/>
  <dataConsolidate leftLabels="1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6"/>
  </cols>
  <sheetData/>
  <phoneticPr fontId="9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HLIcons">
    <tabColor indexed="47"/>
  </sheetPr>
  <dimension ref="A1"/>
  <sheetViews>
    <sheetView showGridLines="0" zoomScaleNormal="100" workbookViewId="0"/>
  </sheetViews>
  <sheetFormatPr defaultColWidth="8.140625" defaultRowHeight="11.25"/>
  <cols>
    <col min="1" max="16384" width="8.140625" style="36"/>
  </cols>
  <sheetData>
    <row r="1" spans="1:1">
      <c r="A1" s="125"/>
    </row>
  </sheetData>
  <phoneticPr fontId="9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frmCheckInIsInProgress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frmFUELEditor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TITLE"/>
  <dimension ref="A1:Q41"/>
  <sheetViews>
    <sheetView showGridLines="0" topLeftCell="D2" zoomScale="90" zoomScaleNormal="90" workbookViewId="0">
      <selection activeCell="H35" sqref="H35"/>
    </sheetView>
  </sheetViews>
  <sheetFormatPr defaultRowHeight="15.75" customHeight="1"/>
  <cols>
    <col min="1" max="2" width="16.28515625" style="41" hidden="1" customWidth="1"/>
    <col min="3" max="3" width="2.7109375" style="41" hidden="1" customWidth="1"/>
    <col min="4" max="4" width="2.7109375" style="41" customWidth="1"/>
    <col min="5" max="5" width="19.7109375" style="41" customWidth="1"/>
    <col min="6" max="6" width="22.7109375" style="41" customWidth="1"/>
    <col min="7" max="7" width="0.140625" style="41" customWidth="1"/>
    <col min="8" max="8" width="74.7109375" style="41" customWidth="1"/>
    <col min="9" max="9" width="2.7109375" style="41" customWidth="1"/>
    <col min="10" max="10" width="81.7109375" style="41" customWidth="1"/>
    <col min="11" max="16" width="2.7109375" style="41" customWidth="1"/>
    <col min="17" max="17" width="12.7109375" style="41" hidden="1" customWidth="1"/>
    <col min="18" max="18" width="2.7109375" style="41" customWidth="1"/>
    <col min="19" max="16384" width="9.140625" style="41"/>
  </cols>
  <sheetData>
    <row r="1" spans="1:17" s="247" customFormat="1" ht="12" hidden="1" customHeight="1">
      <c r="A1" s="246"/>
      <c r="E1" s="29"/>
      <c r="F1" s="29"/>
      <c r="G1" s="29"/>
      <c r="H1" s="248"/>
    </row>
    <row r="2" spans="1:17" s="247" customFormat="1" ht="3" customHeight="1">
      <c r="A2" s="246"/>
      <c r="E2" s="29"/>
      <c r="F2" s="249"/>
      <c r="G2" s="249"/>
      <c r="H2" s="249"/>
    </row>
    <row r="3" spans="1:17" s="247" customFormat="1" ht="12" customHeight="1">
      <c r="A3" s="246"/>
      <c r="E3" s="250" t="s">
        <v>730</v>
      </c>
      <c r="F3" s="249"/>
      <c r="G3" s="249"/>
      <c r="H3" s="245"/>
    </row>
    <row r="4" spans="1:17" s="247" customFormat="1" ht="18" customHeight="1">
      <c r="A4" s="246"/>
      <c r="D4" s="251"/>
      <c r="E4" s="340" t="s">
        <v>850</v>
      </c>
      <c r="F4" s="341"/>
      <c r="G4" s="342"/>
      <c r="H4" s="342"/>
    </row>
    <row r="5" spans="1:17" s="247" customFormat="1" ht="9" customHeight="1">
      <c r="A5" s="246"/>
      <c r="E5" s="29"/>
      <c r="F5" s="252"/>
      <c r="G5" s="252"/>
      <c r="H5" s="252"/>
    </row>
    <row r="6" spans="1:17" s="247" customFormat="1" ht="24" customHeight="1">
      <c r="A6" s="246"/>
      <c r="E6" s="343" t="s">
        <v>72</v>
      </c>
      <c r="F6" s="343"/>
      <c r="G6" s="252"/>
      <c r="H6" s="253" t="s">
        <v>427</v>
      </c>
      <c r="J6" s="349" t="s">
        <v>854</v>
      </c>
      <c r="Q6" s="254" t="s">
        <v>731</v>
      </c>
    </row>
    <row r="7" spans="1:17" s="247" customFormat="1" ht="9" customHeight="1">
      <c r="A7" s="246"/>
      <c r="E7" s="255"/>
      <c r="F7" s="256"/>
      <c r="G7" s="252"/>
      <c r="J7" s="349"/>
    </row>
    <row r="8" spans="1:17" s="247" customFormat="1" ht="15" customHeight="1">
      <c r="A8" s="246"/>
      <c r="E8" s="344" t="s">
        <v>732</v>
      </c>
      <c r="F8" s="345"/>
      <c r="G8" s="249"/>
      <c r="H8" s="257" t="s">
        <v>855</v>
      </c>
      <c r="J8" s="349"/>
      <c r="Q8" s="254" t="s">
        <v>731</v>
      </c>
    </row>
    <row r="9" spans="1:17" s="247" customFormat="1" ht="15" customHeight="1">
      <c r="A9" s="246"/>
      <c r="E9" s="346"/>
      <c r="F9" s="347"/>
      <c r="G9" s="249"/>
      <c r="H9" s="257" t="s">
        <v>733</v>
      </c>
      <c r="J9" s="349"/>
      <c r="Q9" s="254" t="s">
        <v>731</v>
      </c>
    </row>
    <row r="10" spans="1:17" s="247" customFormat="1" ht="9" customHeight="1">
      <c r="A10" s="246"/>
      <c r="E10" s="29"/>
      <c r="F10" s="252"/>
      <c r="G10" s="252"/>
      <c r="H10" s="252"/>
      <c r="J10" s="349"/>
    </row>
    <row r="11" spans="1:17" s="247" customFormat="1" ht="12" hidden="1" customHeight="1">
      <c r="E11" s="348" t="s">
        <v>88</v>
      </c>
      <c r="F11" s="348"/>
      <c r="G11" s="258"/>
      <c r="H11" s="259" t="s">
        <v>5117</v>
      </c>
      <c r="J11" s="349"/>
      <c r="Q11" s="254" t="s">
        <v>731</v>
      </c>
    </row>
    <row r="12" spans="1:17" s="247" customFormat="1" ht="9" hidden="1" customHeight="1">
      <c r="A12" s="246"/>
      <c r="E12" s="255"/>
      <c r="F12" s="256"/>
      <c r="G12" s="252"/>
      <c r="H12" s="252"/>
      <c r="J12" s="349"/>
    </row>
    <row r="13" spans="1:17" s="44" customFormat="1" ht="39" customHeight="1">
      <c r="A13" s="260"/>
      <c r="B13" s="247"/>
      <c r="C13" s="247"/>
      <c r="D13" s="247"/>
      <c r="E13" s="354" t="s">
        <v>73</v>
      </c>
      <c r="F13" s="354"/>
      <c r="G13" s="252"/>
      <c r="H13" s="253" t="s">
        <v>5118</v>
      </c>
      <c r="J13" s="349"/>
      <c r="O13" s="247"/>
      <c r="Q13" s="254" t="s">
        <v>731</v>
      </c>
    </row>
    <row r="14" spans="1:17" ht="9" hidden="1" customHeight="1">
      <c r="A14" s="8"/>
      <c r="B14" s="9"/>
      <c r="D14" s="42"/>
      <c r="E14" s="43"/>
      <c r="F14" s="43"/>
      <c r="G14" s="43"/>
      <c r="H14" s="42"/>
      <c r="J14" s="349"/>
    </row>
    <row r="15" spans="1:17" s="247" customFormat="1" ht="14.25" customHeight="1">
      <c r="E15" s="354" t="s">
        <v>54</v>
      </c>
      <c r="F15" s="354"/>
      <c r="G15" s="249"/>
      <c r="H15" s="262" t="s">
        <v>5119</v>
      </c>
      <c r="J15" s="349"/>
      <c r="Q15" s="254" t="s">
        <v>731</v>
      </c>
    </row>
    <row r="16" spans="1:17" s="247" customFormat="1" ht="14.25" customHeight="1">
      <c r="E16" s="354" t="s">
        <v>55</v>
      </c>
      <c r="F16" s="354"/>
      <c r="G16" s="249"/>
      <c r="H16" s="262" t="s">
        <v>5120</v>
      </c>
      <c r="J16" s="349"/>
      <c r="Q16" s="254" t="s">
        <v>731</v>
      </c>
    </row>
    <row r="17" spans="1:17" s="247" customFormat="1" ht="24" customHeight="1">
      <c r="E17" s="353" t="s">
        <v>734</v>
      </c>
      <c r="F17" s="354"/>
      <c r="G17" s="249"/>
      <c r="H17" s="267" t="s">
        <v>735</v>
      </c>
      <c r="J17" s="263" t="s">
        <v>736</v>
      </c>
      <c r="Q17" s="254" t="s">
        <v>731</v>
      </c>
    </row>
    <row r="18" spans="1:17" s="247" customFormat="1" ht="6" customHeight="1">
      <c r="A18" s="246"/>
      <c r="E18" s="255"/>
      <c r="F18" s="256"/>
      <c r="G18" s="252"/>
      <c r="J18" s="44"/>
    </row>
    <row r="19" spans="1:17" ht="6" hidden="1" customHeight="1">
      <c r="A19" s="8"/>
      <c r="B19" s="9"/>
      <c r="D19" s="42"/>
      <c r="E19" s="43"/>
      <c r="F19" s="43"/>
      <c r="G19" s="43"/>
      <c r="H19" s="42"/>
    </row>
    <row r="20" spans="1:17" ht="6" hidden="1" customHeight="1">
      <c r="A20" s="8"/>
      <c r="B20" s="9"/>
      <c r="D20" s="42"/>
      <c r="E20" s="43"/>
      <c r="F20" s="43"/>
      <c r="G20" s="43"/>
      <c r="H20" s="42"/>
    </row>
    <row r="21" spans="1:17" ht="6" hidden="1" customHeight="1">
      <c r="A21" s="8"/>
      <c r="B21" s="9"/>
      <c r="D21" s="42"/>
      <c r="E21" s="43"/>
      <c r="F21" s="43"/>
      <c r="G21" s="43"/>
      <c r="H21" s="42"/>
    </row>
    <row r="22" spans="1:17" ht="6" hidden="1" customHeight="1">
      <c r="A22" s="8"/>
      <c r="B22" s="9"/>
      <c r="D22" s="42"/>
      <c r="E22" s="43"/>
      <c r="F22" s="43"/>
      <c r="G22" s="43"/>
      <c r="H22" s="42"/>
    </row>
    <row r="23" spans="1:17" ht="6" hidden="1" customHeight="1">
      <c r="A23" s="8"/>
      <c r="B23" s="9"/>
      <c r="D23" s="42"/>
      <c r="E23" s="43"/>
      <c r="F23" s="43"/>
      <c r="G23" s="43"/>
      <c r="H23" s="42"/>
    </row>
    <row r="24" spans="1:17" ht="6" hidden="1" customHeight="1">
      <c r="A24" s="8"/>
      <c r="B24" s="9"/>
      <c r="D24" s="42"/>
      <c r="E24" s="43"/>
      <c r="F24" s="43"/>
      <c r="G24" s="43"/>
      <c r="H24" s="42"/>
    </row>
    <row r="25" spans="1:17" ht="6" hidden="1" customHeight="1">
      <c r="A25" s="8"/>
      <c r="B25" s="9"/>
      <c r="D25" s="42"/>
      <c r="E25" s="43"/>
      <c r="F25" s="43"/>
      <c r="G25" s="43"/>
      <c r="H25" s="42"/>
    </row>
    <row r="26" spans="1:17" ht="6" hidden="1" customHeight="1">
      <c r="A26" s="8"/>
      <c r="B26" s="9"/>
      <c r="D26" s="42"/>
      <c r="E26" s="43"/>
      <c r="F26" s="43"/>
      <c r="G26" s="43"/>
      <c r="H26" s="42"/>
    </row>
    <row r="27" spans="1:17" ht="6" hidden="1" customHeight="1">
      <c r="A27" s="8"/>
      <c r="B27" s="9"/>
      <c r="D27" s="42"/>
      <c r="E27" s="43"/>
      <c r="F27" s="43"/>
      <c r="G27" s="43"/>
      <c r="H27" s="42"/>
    </row>
    <row r="28" spans="1:17" ht="6" hidden="1" customHeight="1">
      <c r="A28" s="8"/>
      <c r="B28" s="9"/>
      <c r="D28" s="42"/>
      <c r="E28" s="43"/>
      <c r="F28" s="43"/>
      <c r="G28" s="43"/>
      <c r="H28" s="42"/>
    </row>
    <row r="29" spans="1:17" s="247" customFormat="1" ht="6" customHeight="1">
      <c r="E29" s="255"/>
      <c r="F29" s="264"/>
      <c r="G29" s="249"/>
      <c r="H29" s="249"/>
    </row>
    <row r="30" spans="1:17" s="247" customFormat="1" ht="15" customHeight="1">
      <c r="E30" s="352" t="s">
        <v>44</v>
      </c>
      <c r="F30" s="352"/>
      <c r="G30" s="352"/>
      <c r="H30" s="352"/>
    </row>
    <row r="31" spans="1:17" s="247" customFormat="1" ht="6" customHeight="1">
      <c r="E31" s="255"/>
      <c r="F31" s="264"/>
      <c r="G31" s="249"/>
      <c r="H31" s="249"/>
    </row>
    <row r="32" spans="1:17" s="247" customFormat="1" ht="15" customHeight="1">
      <c r="E32" s="353" t="s">
        <v>46</v>
      </c>
      <c r="F32" s="261" t="s">
        <v>49</v>
      </c>
      <c r="G32" s="249"/>
      <c r="H32" s="265" t="s">
        <v>5129</v>
      </c>
      <c r="Q32" s="254" t="s">
        <v>731</v>
      </c>
    </row>
    <row r="33" spans="1:17" s="247" customFormat="1" ht="15" customHeight="1">
      <c r="E33" s="354"/>
      <c r="F33" s="261" t="s">
        <v>45</v>
      </c>
      <c r="G33" s="249"/>
      <c r="H33" s="265" t="s">
        <v>5130</v>
      </c>
      <c r="Q33" s="254" t="s">
        <v>731</v>
      </c>
    </row>
    <row r="34" spans="1:17" s="247" customFormat="1" ht="15" customHeight="1">
      <c r="E34" s="354"/>
      <c r="F34" s="261" t="s">
        <v>737</v>
      </c>
      <c r="G34" s="249"/>
      <c r="H34" s="265" t="s">
        <v>5131</v>
      </c>
      <c r="Q34" s="254" t="s">
        <v>731</v>
      </c>
    </row>
    <row r="35" spans="1:17" s="247" customFormat="1" ht="15" customHeight="1">
      <c r="E35" s="354"/>
      <c r="F35" s="261" t="s">
        <v>50</v>
      </c>
      <c r="G35" s="249"/>
      <c r="H35" s="265" t="s">
        <v>5132</v>
      </c>
      <c r="Q35" s="254" t="s">
        <v>731</v>
      </c>
    </row>
    <row r="36" spans="1:17" s="247" customFormat="1" ht="9" customHeight="1">
      <c r="E36" s="29"/>
      <c r="F36" s="249"/>
      <c r="G36" s="249"/>
      <c r="H36" s="249"/>
    </row>
    <row r="37" spans="1:17" s="247" customFormat="1" ht="11.25" customHeight="1">
      <c r="A37" s="260"/>
      <c r="E37" s="355" t="s">
        <v>5128</v>
      </c>
      <c r="F37" s="355"/>
      <c r="G37" s="355"/>
      <c r="H37" s="355"/>
    </row>
    <row r="38" spans="1:17" s="247" customFormat="1" ht="11.25" customHeight="1">
      <c r="A38" s="260"/>
      <c r="E38" s="355" t="s">
        <v>1525</v>
      </c>
      <c r="F38" s="355"/>
      <c r="G38" s="355"/>
      <c r="H38" s="355"/>
    </row>
    <row r="39" spans="1:17" s="247" customFormat="1" ht="11.25" customHeight="1">
      <c r="A39" s="260"/>
      <c r="E39" s="355" t="s">
        <v>4907</v>
      </c>
      <c r="F39" s="355"/>
      <c r="G39" s="355"/>
      <c r="H39" s="355"/>
    </row>
    <row r="40" spans="1:17" s="44" customFormat="1" ht="9" customHeight="1">
      <c r="A40" s="260"/>
      <c r="B40" s="247"/>
      <c r="C40" s="247"/>
      <c r="D40" s="247"/>
      <c r="E40" s="29"/>
      <c r="F40" s="247"/>
      <c r="G40" s="247"/>
      <c r="H40" s="247"/>
    </row>
    <row r="41" spans="1:17" s="44" customFormat="1" ht="18" customHeight="1">
      <c r="A41" s="260"/>
      <c r="B41" s="247"/>
      <c r="C41" s="247"/>
      <c r="D41" s="247"/>
      <c r="E41" s="350" t="s">
        <v>472</v>
      </c>
      <c r="F41" s="351"/>
      <c r="G41" s="247"/>
      <c r="H41" s="266" t="s">
        <v>254</v>
      </c>
    </row>
  </sheetData>
  <sheetProtection password="BDC4" sheet="1" objects="1" scenarios="1" formatColumns="0" formatRows="0"/>
  <mergeCells count="15">
    <mergeCell ref="E41:F41"/>
    <mergeCell ref="E30:H30"/>
    <mergeCell ref="E32:E35"/>
    <mergeCell ref="E17:F17"/>
    <mergeCell ref="E13:F13"/>
    <mergeCell ref="E15:F15"/>
    <mergeCell ref="E16:F16"/>
    <mergeCell ref="E37:H37"/>
    <mergeCell ref="E38:H38"/>
    <mergeCell ref="E39:H39"/>
    <mergeCell ref="E4:H4"/>
    <mergeCell ref="E6:F6"/>
    <mergeCell ref="E8:F9"/>
    <mergeCell ref="E11:F11"/>
    <mergeCell ref="J6:J16"/>
  </mergeCells>
  <phoneticPr fontId="9" type="noConversion"/>
  <dataValidations count="1">
    <dataValidation type="list" allowBlank="1" showInputMessage="1" showErrorMessage="1" errorTitle="Внимание" error="Пожулуйста, выберите значение из списка!" sqref="H17">
      <formula1>OKOPF_LIST</formula1>
    </dataValidation>
  </dataValidations>
  <hyperlinks>
    <hyperlink ref="J17" location="'Титульный'!A1" tooltip="Перейти к поиску ОПФ" display="Где найти?"/>
  </hyperlink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D5"/>
  <sheetViews>
    <sheetView zoomScale="90" zoomScaleNormal="90" workbookViewId="0"/>
  </sheetViews>
  <sheetFormatPr defaultRowHeight="11.25"/>
  <cols>
    <col min="1" max="1" width="2.5703125" style="37" customWidth="1"/>
    <col min="2" max="4" width="65.5703125" style="37" customWidth="1"/>
    <col min="5" max="16384" width="9.140625" style="37"/>
  </cols>
  <sheetData>
    <row r="2" spans="2:4" ht="258" customHeight="1">
      <c r="B2" s="181" t="s">
        <v>851</v>
      </c>
      <c r="C2" s="181" t="s">
        <v>851</v>
      </c>
      <c r="D2" s="181" t="s">
        <v>851</v>
      </c>
    </row>
    <row r="3" spans="2:4" ht="311.25" customHeight="1">
      <c r="B3" s="127" t="s">
        <v>183</v>
      </c>
      <c r="C3" s="127" t="s">
        <v>184</v>
      </c>
      <c r="D3" s="127" t="s">
        <v>185</v>
      </c>
    </row>
    <row r="4" spans="2:4">
      <c r="B4" s="128" t="s">
        <v>95</v>
      </c>
    </row>
    <row r="5" spans="2:4">
      <c r="B5" s="128" t="s">
        <v>118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TECHSHEET" enableFormatConditionsCalculation="0">
    <tabColor indexed="47"/>
  </sheetPr>
  <dimension ref="A1:AL147"/>
  <sheetViews>
    <sheetView zoomScale="80" zoomScaleNormal="80" workbookViewId="0"/>
  </sheetViews>
  <sheetFormatPr defaultRowHeight="10.5"/>
  <cols>
    <col min="1" max="1" width="40.5703125" style="214" customWidth="1"/>
    <col min="2" max="2" width="5.7109375" style="214" customWidth="1"/>
    <col min="3" max="3" width="40.5703125" style="214" customWidth="1"/>
    <col min="4" max="4" width="4.5703125" style="214" customWidth="1"/>
    <col min="5" max="5" width="33.85546875" style="214" customWidth="1"/>
    <col min="6" max="7" width="33.85546875" style="226" customWidth="1"/>
    <col min="8" max="8" width="4.5703125" style="226" customWidth="1"/>
    <col min="9" max="9" width="37.140625" style="214" customWidth="1"/>
    <col min="10" max="11" width="4.7109375" style="214" customWidth="1"/>
    <col min="12" max="12" width="13.7109375" style="214" customWidth="1"/>
    <col min="13" max="13" width="29.7109375" style="214" customWidth="1"/>
    <col min="14" max="14" width="4.7109375" style="214" customWidth="1"/>
    <col min="15" max="15" width="4.5703125" style="214" customWidth="1"/>
    <col min="16" max="16" width="17.42578125" style="214" bestFit="1" customWidth="1"/>
    <col min="17" max="17" width="4.7109375" style="214" customWidth="1"/>
    <col min="18" max="18" width="16.42578125" style="214" bestFit="1" customWidth="1"/>
    <col min="19" max="19" width="4.7109375" style="214" customWidth="1"/>
    <col min="20" max="20" width="20.7109375" style="214" customWidth="1"/>
    <col min="21" max="21" width="4.7109375" style="214" customWidth="1"/>
    <col min="22" max="22" width="26" style="214" bestFit="1" customWidth="1"/>
    <col min="23" max="23" width="4.7109375" style="214" customWidth="1"/>
    <col min="24" max="24" width="47.7109375" style="214" customWidth="1"/>
    <col min="25" max="25" width="24.7109375" style="214" customWidth="1"/>
    <col min="26" max="26" width="9.140625" style="214"/>
    <col min="27" max="28" width="11" style="214" customWidth="1"/>
    <col min="29" max="32" width="9.140625" style="214"/>
    <col min="33" max="33" width="9.140625" style="231"/>
    <col min="34" max="16384" width="9.140625" style="214"/>
  </cols>
  <sheetData>
    <row r="1" spans="1:33">
      <c r="A1" s="133" t="s">
        <v>259</v>
      </c>
      <c r="B1" s="197" t="s">
        <v>260</v>
      </c>
      <c r="C1" s="133" t="s">
        <v>259</v>
      </c>
      <c r="D1" s="214" t="s">
        <v>52</v>
      </c>
      <c r="M1" s="227" t="s">
        <v>119</v>
      </c>
      <c r="O1" s="228"/>
      <c r="P1" s="215" t="s">
        <v>449</v>
      </c>
      <c r="Q1" s="216"/>
      <c r="R1" s="215" t="s">
        <v>450</v>
      </c>
      <c r="S1" s="216"/>
      <c r="T1" s="215" t="s">
        <v>461</v>
      </c>
      <c r="U1" s="229"/>
      <c r="V1" s="215" t="s">
        <v>63</v>
      </c>
      <c r="W1" s="216"/>
      <c r="X1" s="230" t="s">
        <v>861</v>
      </c>
      <c r="Y1" s="215" t="s">
        <v>75</v>
      </c>
      <c r="AE1" s="231"/>
      <c r="AG1" s="214"/>
    </row>
    <row r="2" spans="1:33">
      <c r="A2" s="133" t="s">
        <v>261</v>
      </c>
      <c r="B2" s="197" t="s">
        <v>262</v>
      </c>
      <c r="C2" s="133" t="s">
        <v>261</v>
      </c>
      <c r="D2" s="214" t="s">
        <v>53</v>
      </c>
      <c r="E2" s="232" t="s">
        <v>13</v>
      </c>
      <c r="F2" s="232" t="s">
        <v>147</v>
      </c>
      <c r="G2" s="232" t="s">
        <v>148</v>
      </c>
      <c r="I2" s="233" t="s">
        <v>74</v>
      </c>
      <c r="M2" s="234" t="s">
        <v>120</v>
      </c>
      <c r="O2" s="228"/>
      <c r="P2" s="217" t="s">
        <v>856</v>
      </c>
      <c r="Q2" s="216"/>
      <c r="R2" s="235" t="str">
        <f>USE_DNS_SERVICE</f>
        <v>https://eias.ru</v>
      </c>
      <c r="S2" s="216"/>
      <c r="T2" s="217" t="str">
        <f>god</f>
        <v>2021</v>
      </c>
      <c r="U2" s="229"/>
      <c r="V2" s="236" t="s">
        <v>462</v>
      </c>
      <c r="W2" s="216"/>
      <c r="X2" s="230"/>
      <c r="Y2" s="215" t="s">
        <v>76</v>
      </c>
      <c r="AE2" s="231"/>
      <c r="AG2" s="214"/>
    </row>
    <row r="3" spans="1:33">
      <c r="A3" s="133" t="s">
        <v>263</v>
      </c>
      <c r="B3" s="197" t="s">
        <v>264</v>
      </c>
      <c r="C3" s="133" t="s">
        <v>263</v>
      </c>
      <c r="E3" s="237" t="s">
        <v>97</v>
      </c>
      <c r="F3" s="237" t="s">
        <v>149</v>
      </c>
      <c r="G3" s="237" t="s">
        <v>150</v>
      </c>
      <c r="I3" s="212" t="s">
        <v>47</v>
      </c>
      <c r="M3" s="234" t="s">
        <v>121</v>
      </c>
      <c r="O3" s="228"/>
      <c r="P3" s="216"/>
      <c r="Q3" s="216"/>
      <c r="R3" s="216"/>
      <c r="S3" s="216"/>
      <c r="T3" s="229"/>
      <c r="U3" s="229"/>
      <c r="V3" s="236" t="s">
        <v>56</v>
      </c>
      <c r="W3" s="216"/>
      <c r="X3" s="230" t="s">
        <v>451</v>
      </c>
      <c r="Y3" s="215" t="s">
        <v>452</v>
      </c>
      <c r="AG3" s="214"/>
    </row>
    <row r="4" spans="1:33">
      <c r="A4" s="133" t="s">
        <v>265</v>
      </c>
      <c r="B4" s="197" t="s">
        <v>266</v>
      </c>
      <c r="C4" s="133" t="s">
        <v>265</v>
      </c>
      <c r="E4" s="237" t="s">
        <v>98</v>
      </c>
      <c r="F4" s="237" t="s">
        <v>151</v>
      </c>
      <c r="G4" s="237" t="s">
        <v>152</v>
      </c>
      <c r="I4" s="212" t="s">
        <v>859</v>
      </c>
      <c r="M4" s="238" t="s">
        <v>122</v>
      </c>
      <c r="O4" s="228"/>
      <c r="P4" s="216"/>
      <c r="Q4" s="216"/>
      <c r="R4" s="216"/>
      <c r="S4" s="216"/>
      <c r="T4" s="215" t="s">
        <v>463</v>
      </c>
      <c r="U4" s="229"/>
      <c r="V4" s="236" t="s">
        <v>464</v>
      </c>
      <c r="W4" s="216"/>
      <c r="X4" s="230" t="s">
        <v>245</v>
      </c>
      <c r="Y4" s="215" t="s">
        <v>453</v>
      </c>
      <c r="AG4" s="214"/>
    </row>
    <row r="5" spans="1:33">
      <c r="A5" s="133" t="s">
        <v>267</v>
      </c>
      <c r="B5" s="197" t="s">
        <v>268</v>
      </c>
      <c r="C5" s="133" t="s">
        <v>267</v>
      </c>
      <c r="E5" s="226"/>
      <c r="M5" s="238" t="s">
        <v>123</v>
      </c>
      <c r="O5" s="228"/>
      <c r="T5" s="217" t="str">
        <f>"01.01." &amp; PERIOD</f>
        <v>01.01.2021</v>
      </c>
      <c r="U5" s="229"/>
      <c r="V5" s="236" t="s">
        <v>58</v>
      </c>
      <c r="X5" s="230"/>
      <c r="Y5" s="215" t="s">
        <v>860</v>
      </c>
      <c r="AG5" s="214"/>
    </row>
    <row r="6" spans="1:33">
      <c r="A6" s="133" t="s">
        <v>269</v>
      </c>
      <c r="B6" s="197" t="s">
        <v>270</v>
      </c>
      <c r="C6" s="133" t="s">
        <v>269</v>
      </c>
      <c r="E6" s="226"/>
      <c r="M6" s="238" t="s">
        <v>124</v>
      </c>
      <c r="O6" s="228"/>
      <c r="T6" s="217" t="str">
        <f>"31.12." &amp; PERIOD</f>
        <v>31.12.2021</v>
      </c>
      <c r="U6" s="229"/>
      <c r="V6" s="236" t="s">
        <v>59</v>
      </c>
      <c r="X6" s="280" t="s">
        <v>857</v>
      </c>
      <c r="Y6" s="215" t="s">
        <v>847</v>
      </c>
      <c r="AG6" s="214"/>
    </row>
    <row r="7" spans="1:33">
      <c r="A7" s="133" t="s">
        <v>271</v>
      </c>
      <c r="B7" s="197" t="s">
        <v>272</v>
      </c>
      <c r="C7" s="133" t="s">
        <v>271</v>
      </c>
      <c r="E7" s="232" t="s">
        <v>14</v>
      </c>
      <c r="F7" s="232" t="s">
        <v>153</v>
      </c>
      <c r="G7" s="232" t="s">
        <v>154</v>
      </c>
      <c r="I7" s="188" t="s">
        <v>37</v>
      </c>
      <c r="M7" s="238" t="s">
        <v>125</v>
      </c>
      <c r="O7" s="228"/>
      <c r="T7" s="229"/>
      <c r="U7" s="229"/>
      <c r="V7" s="240" t="s">
        <v>88</v>
      </c>
      <c r="AG7" s="214"/>
    </row>
    <row r="8" spans="1:33">
      <c r="A8" s="133" t="s">
        <v>273</v>
      </c>
      <c r="B8" s="197" t="s">
        <v>274</v>
      </c>
      <c r="C8" s="133" t="s">
        <v>273</v>
      </c>
      <c r="E8" s="237" t="s">
        <v>197</v>
      </c>
      <c r="F8" s="237" t="s">
        <v>191</v>
      </c>
      <c r="G8" s="237" t="s">
        <v>189</v>
      </c>
      <c r="I8" s="239" t="s">
        <v>39</v>
      </c>
      <c r="M8" s="238" t="s">
        <v>126</v>
      </c>
      <c r="O8" s="228"/>
      <c r="T8" s="215" t="s">
        <v>11</v>
      </c>
      <c r="U8" s="229"/>
      <c r="V8" s="236" t="s">
        <v>60</v>
      </c>
      <c r="AG8" s="214"/>
    </row>
    <row r="9" spans="1:33">
      <c r="A9" s="133" t="s">
        <v>275</v>
      </c>
      <c r="B9" s="197" t="s">
        <v>276</v>
      </c>
      <c r="C9" s="133" t="s">
        <v>275</v>
      </c>
      <c r="E9" s="237" t="s">
        <v>7</v>
      </c>
      <c r="F9" s="237" t="s">
        <v>7</v>
      </c>
      <c r="G9" s="237" t="s">
        <v>7</v>
      </c>
      <c r="I9" s="241" t="s">
        <v>38</v>
      </c>
      <c r="M9" s="238" t="s">
        <v>127</v>
      </c>
      <c r="N9" s="228"/>
      <c r="T9" s="217" t="str">
        <f>"01.01." &amp; PERIOD</f>
        <v>01.01.2021</v>
      </c>
      <c r="U9" s="229"/>
      <c r="V9" s="236" t="s">
        <v>61</v>
      </c>
      <c r="AG9" s="214"/>
    </row>
    <row r="10" spans="1:33">
      <c r="A10" s="133" t="s">
        <v>277</v>
      </c>
      <c r="B10" s="197" t="s">
        <v>278</v>
      </c>
      <c r="C10" s="133" t="s">
        <v>277</v>
      </c>
      <c r="E10" s="237" t="s">
        <v>198</v>
      </c>
      <c r="F10" s="237" t="s">
        <v>192</v>
      </c>
      <c r="G10" s="237" t="s">
        <v>190</v>
      </c>
      <c r="I10" s="241" t="s">
        <v>39</v>
      </c>
      <c r="M10" s="238" t="s">
        <v>128</v>
      </c>
      <c r="O10" s="228"/>
      <c r="T10" s="217" t="str">
        <f>"31.12." &amp; PERIOD</f>
        <v>31.12.2021</v>
      </c>
      <c r="U10" s="229"/>
      <c r="V10" s="236" t="s">
        <v>64</v>
      </c>
      <c r="AG10" s="214"/>
    </row>
    <row r="11" spans="1:33">
      <c r="A11" s="198" t="s">
        <v>279</v>
      </c>
      <c r="B11" s="197" t="s">
        <v>280</v>
      </c>
      <c r="C11" s="199" t="s">
        <v>281</v>
      </c>
      <c r="E11" s="226"/>
      <c r="F11" s="237" t="s">
        <v>193</v>
      </c>
      <c r="G11" s="237" t="s">
        <v>193</v>
      </c>
      <c r="I11" s="241" t="s">
        <v>40</v>
      </c>
      <c r="M11" s="238" t="s">
        <v>129</v>
      </c>
      <c r="O11" s="228"/>
      <c r="T11" s="229"/>
      <c r="U11" s="229"/>
      <c r="V11" s="236" t="s">
        <v>62</v>
      </c>
      <c r="AG11" s="214"/>
    </row>
    <row r="12" spans="1:33">
      <c r="A12" s="198" t="s">
        <v>282</v>
      </c>
      <c r="B12" s="197" t="s">
        <v>283</v>
      </c>
      <c r="C12" s="199"/>
      <c r="E12" s="226"/>
      <c r="F12" s="237" t="s">
        <v>194</v>
      </c>
      <c r="G12" s="237" t="s">
        <v>194</v>
      </c>
      <c r="M12" s="238" t="s">
        <v>130</v>
      </c>
      <c r="O12" s="228"/>
      <c r="T12" s="215" t="s">
        <v>858</v>
      </c>
      <c r="U12" s="229"/>
      <c r="V12" s="236" t="s">
        <v>465</v>
      </c>
      <c r="AG12" s="214"/>
    </row>
    <row r="13" spans="1:33">
      <c r="A13" s="198" t="s">
        <v>284</v>
      </c>
      <c r="B13" s="197" t="s">
        <v>285</v>
      </c>
      <c r="C13" s="199" t="s">
        <v>286</v>
      </c>
      <c r="E13" s="226"/>
      <c r="F13" s="237" t="s">
        <v>196</v>
      </c>
      <c r="G13" s="237" t="s">
        <v>195</v>
      </c>
      <c r="M13" s="238" t="s">
        <v>131</v>
      </c>
      <c r="O13" s="228"/>
      <c r="T13" s="217" t="str">
        <f>"01.01." &amp; PERIOD</f>
        <v>01.01.2021</v>
      </c>
      <c r="U13" s="229"/>
      <c r="V13" s="236" t="s">
        <v>466</v>
      </c>
      <c r="AG13" s="214"/>
    </row>
    <row r="14" spans="1:33">
      <c r="A14" s="198" t="s">
        <v>247</v>
      </c>
      <c r="B14" s="200" t="s">
        <v>248</v>
      </c>
      <c r="C14" s="201" t="s">
        <v>249</v>
      </c>
      <c r="E14" s="226"/>
      <c r="I14" s="213" t="s">
        <v>65</v>
      </c>
      <c r="O14" s="228"/>
      <c r="T14" s="217" t="str">
        <f>"31.12." &amp; PERIOD</f>
        <v>31.12.2021</v>
      </c>
      <c r="U14" s="229"/>
      <c r="V14" s="236" t="s">
        <v>467</v>
      </c>
      <c r="AG14" s="214"/>
    </row>
    <row r="15" spans="1:33">
      <c r="A15" s="133" t="s">
        <v>287</v>
      </c>
      <c r="B15" s="197" t="s">
        <v>288</v>
      </c>
      <c r="C15" s="133" t="s">
        <v>287</v>
      </c>
      <c r="E15" s="226"/>
      <c r="I15" s="212" t="s">
        <v>51</v>
      </c>
      <c r="M15" s="188" t="s">
        <v>244</v>
      </c>
      <c r="O15" s="228"/>
      <c r="T15" s="229"/>
      <c r="U15" s="229"/>
      <c r="V15" s="236" t="s">
        <v>468</v>
      </c>
      <c r="AG15" s="214"/>
    </row>
    <row r="16" spans="1:33">
      <c r="A16" s="133" t="s">
        <v>289</v>
      </c>
      <c r="B16" s="197" t="s">
        <v>290</v>
      </c>
      <c r="C16" s="133" t="s">
        <v>289</v>
      </c>
      <c r="E16" s="232" t="s">
        <v>15</v>
      </c>
      <c r="I16" s="212" t="s">
        <v>56</v>
      </c>
      <c r="M16" s="189" t="s">
        <v>245</v>
      </c>
      <c r="O16" s="228"/>
      <c r="T16" s="229"/>
      <c r="U16" s="229"/>
      <c r="V16" s="236" t="s">
        <v>469</v>
      </c>
      <c r="AG16" s="214"/>
    </row>
    <row r="17" spans="1:33">
      <c r="A17" s="133" t="s">
        <v>291</v>
      </c>
      <c r="B17" s="197" t="s">
        <v>292</v>
      </c>
      <c r="C17" s="133" t="s">
        <v>291</v>
      </c>
      <c r="E17" s="237" t="s">
        <v>5</v>
      </c>
      <c r="I17" s="212" t="s">
        <v>57</v>
      </c>
      <c r="O17" s="228"/>
      <c r="T17" s="229"/>
      <c r="U17" s="229"/>
      <c r="V17" s="236" t="s">
        <v>470</v>
      </c>
      <c r="AG17" s="214"/>
    </row>
    <row r="18" spans="1:33">
      <c r="A18" s="133" t="s">
        <v>293</v>
      </c>
      <c r="B18" s="197" t="s">
        <v>294</v>
      </c>
      <c r="C18" s="133" t="s">
        <v>293</v>
      </c>
      <c r="E18" s="237" t="s">
        <v>3</v>
      </c>
      <c r="I18" s="212" t="s">
        <v>58</v>
      </c>
      <c r="O18" s="228"/>
      <c r="AG18" s="214"/>
    </row>
    <row r="19" spans="1:33">
      <c r="A19" s="133" t="s">
        <v>295</v>
      </c>
      <c r="B19" s="197" t="s">
        <v>296</v>
      </c>
      <c r="C19" s="199" t="s">
        <v>297</v>
      </c>
      <c r="E19" s="237" t="s">
        <v>4</v>
      </c>
      <c r="I19" s="212" t="s">
        <v>59</v>
      </c>
      <c r="M19" s="188" t="s">
        <v>473</v>
      </c>
      <c r="O19" s="228"/>
      <c r="AG19" s="214"/>
    </row>
    <row r="20" spans="1:33">
      <c r="A20" s="133" t="s">
        <v>298</v>
      </c>
      <c r="B20" s="197" t="s">
        <v>299</v>
      </c>
      <c r="C20" s="133" t="s">
        <v>298</v>
      </c>
      <c r="I20" s="212" t="s">
        <v>445</v>
      </c>
      <c r="M20" s="189" t="s">
        <v>474</v>
      </c>
      <c r="O20" s="228"/>
      <c r="AG20" s="214"/>
    </row>
    <row r="21" spans="1:33">
      <c r="A21" s="133" t="s">
        <v>300</v>
      </c>
      <c r="B21" s="197" t="s">
        <v>301</v>
      </c>
      <c r="C21" s="133" t="s">
        <v>300</v>
      </c>
      <c r="M21" s="189" t="s">
        <v>474</v>
      </c>
      <c r="O21" s="228"/>
      <c r="AG21" s="214"/>
    </row>
    <row r="22" spans="1:33">
      <c r="A22" s="133" t="s">
        <v>302</v>
      </c>
      <c r="B22" s="197" t="s">
        <v>303</v>
      </c>
      <c r="C22" s="133" t="s">
        <v>302</v>
      </c>
      <c r="M22" s="189" t="s">
        <v>474</v>
      </c>
      <c r="O22" s="228"/>
      <c r="AG22" s="214"/>
    </row>
    <row r="23" spans="1:33">
      <c r="A23" s="133" t="s">
        <v>304</v>
      </c>
      <c r="B23" s="197" t="s">
        <v>305</v>
      </c>
      <c r="C23" s="199" t="s">
        <v>306</v>
      </c>
      <c r="I23" s="213" t="s">
        <v>446</v>
      </c>
      <c r="M23" s="189" t="s">
        <v>474</v>
      </c>
      <c r="O23" s="228"/>
    </row>
    <row r="24" spans="1:33">
      <c r="A24" s="133" t="s">
        <v>307</v>
      </c>
      <c r="B24" s="197" t="s">
        <v>308</v>
      </c>
      <c r="C24" s="133" t="s">
        <v>307</v>
      </c>
      <c r="I24" s="212" t="s">
        <v>447</v>
      </c>
      <c r="M24" s="189" t="s">
        <v>474</v>
      </c>
      <c r="O24" s="228"/>
    </row>
    <row r="25" spans="1:33" ht="12" customHeight="1">
      <c r="A25" s="133" t="s">
        <v>309</v>
      </c>
      <c r="B25" s="197" t="s">
        <v>310</v>
      </c>
      <c r="C25" s="133" t="s">
        <v>309</v>
      </c>
      <c r="I25" s="212" t="s">
        <v>448</v>
      </c>
      <c r="O25" s="228"/>
    </row>
    <row r="26" spans="1:33">
      <c r="A26" s="133" t="s">
        <v>311</v>
      </c>
      <c r="B26" s="197" t="s">
        <v>312</v>
      </c>
      <c r="C26" s="133" t="s">
        <v>311</v>
      </c>
      <c r="M26" s="297" t="s">
        <v>853</v>
      </c>
      <c r="O26" s="228"/>
    </row>
    <row r="27" spans="1:33">
      <c r="A27" s="133" t="s">
        <v>313</v>
      </c>
      <c r="B27" s="197" t="s">
        <v>314</v>
      </c>
      <c r="C27" s="133" t="s">
        <v>313</v>
      </c>
      <c r="M27" s="298" t="s">
        <v>474</v>
      </c>
      <c r="O27" s="228"/>
    </row>
    <row r="28" spans="1:33">
      <c r="A28" s="133" t="s">
        <v>315</v>
      </c>
      <c r="B28" s="197" t="s">
        <v>316</v>
      </c>
      <c r="C28" s="133" t="s">
        <v>315</v>
      </c>
      <c r="I28" s="213" t="s">
        <v>458</v>
      </c>
      <c r="O28" s="228"/>
    </row>
    <row r="29" spans="1:33">
      <c r="A29" s="133" t="s">
        <v>317</v>
      </c>
      <c r="B29" s="197" t="s">
        <v>318</v>
      </c>
      <c r="C29" s="133" t="s">
        <v>317</v>
      </c>
      <c r="I29" s="237" t="s">
        <v>459</v>
      </c>
      <c r="O29" s="228"/>
    </row>
    <row r="30" spans="1:33">
      <c r="A30" s="133" t="s">
        <v>319</v>
      </c>
      <c r="B30" s="197" t="s">
        <v>320</v>
      </c>
      <c r="C30" s="133" t="s">
        <v>319</v>
      </c>
      <c r="I30" s="237" t="s">
        <v>460</v>
      </c>
      <c r="O30" s="228"/>
    </row>
    <row r="31" spans="1:33">
      <c r="A31" s="133" t="s">
        <v>321</v>
      </c>
      <c r="B31" s="197" t="s">
        <v>322</v>
      </c>
      <c r="C31" s="133" t="s">
        <v>321</v>
      </c>
      <c r="O31" s="228"/>
    </row>
    <row r="32" spans="1:33">
      <c r="A32" s="133" t="s">
        <v>323</v>
      </c>
      <c r="B32" s="197" t="s">
        <v>324</v>
      </c>
      <c r="C32" s="133" t="s">
        <v>323</v>
      </c>
      <c r="O32" s="228"/>
    </row>
    <row r="33" spans="1:33">
      <c r="A33" s="133" t="s">
        <v>325</v>
      </c>
      <c r="B33" s="197" t="s">
        <v>326</v>
      </c>
      <c r="C33" s="133" t="s">
        <v>325</v>
      </c>
      <c r="I33" s="213" t="s">
        <v>533</v>
      </c>
      <c r="O33" s="228"/>
    </row>
    <row r="34" spans="1:33">
      <c r="A34" s="133" t="s">
        <v>327</v>
      </c>
      <c r="B34" s="197" t="s">
        <v>328</v>
      </c>
      <c r="C34" s="133" t="s">
        <v>327</v>
      </c>
      <c r="I34" s="236" t="s">
        <v>635</v>
      </c>
      <c r="O34" s="228"/>
    </row>
    <row r="35" spans="1:33">
      <c r="A35" s="133" t="s">
        <v>329</v>
      </c>
      <c r="B35" s="197" t="s">
        <v>330</v>
      </c>
      <c r="C35" s="133" t="s">
        <v>329</v>
      </c>
      <c r="I35" s="236" t="s">
        <v>636</v>
      </c>
      <c r="O35" s="228"/>
    </row>
    <row r="36" spans="1:33">
      <c r="A36" s="133" t="s">
        <v>331</v>
      </c>
      <c r="B36" s="197" t="s">
        <v>332</v>
      </c>
      <c r="C36" s="133" t="s">
        <v>331</v>
      </c>
      <c r="I36" s="236" t="s">
        <v>637</v>
      </c>
      <c r="O36" s="228"/>
    </row>
    <row r="37" spans="1:33">
      <c r="A37" s="133" t="s">
        <v>333</v>
      </c>
      <c r="B37" s="197" t="s">
        <v>334</v>
      </c>
      <c r="C37" s="133" t="s">
        <v>333</v>
      </c>
      <c r="I37" s="236" t="s">
        <v>638</v>
      </c>
      <c r="O37" s="228"/>
    </row>
    <row r="38" spans="1:33">
      <c r="A38" s="133" t="s">
        <v>335</v>
      </c>
      <c r="B38" s="197" t="s">
        <v>336</v>
      </c>
      <c r="C38" s="133" t="s">
        <v>335</v>
      </c>
      <c r="I38" s="236" t="s">
        <v>639</v>
      </c>
      <c r="O38" s="228"/>
    </row>
    <row r="39" spans="1:33">
      <c r="A39" s="133" t="s">
        <v>337</v>
      </c>
      <c r="B39" s="197" t="s">
        <v>338</v>
      </c>
      <c r="C39" s="133" t="s">
        <v>337</v>
      </c>
      <c r="I39" s="236" t="s">
        <v>640</v>
      </c>
      <c r="AE39" s="231"/>
      <c r="AG39" s="214"/>
    </row>
    <row r="40" spans="1:33">
      <c r="A40" s="133" t="s">
        <v>339</v>
      </c>
      <c r="B40" s="197" t="s">
        <v>340</v>
      </c>
      <c r="C40" s="133" t="s">
        <v>339</v>
      </c>
      <c r="I40" s="236" t="s">
        <v>641</v>
      </c>
      <c r="O40" s="228"/>
    </row>
    <row r="41" spans="1:33">
      <c r="A41" s="133" t="s">
        <v>341</v>
      </c>
      <c r="B41" s="197" t="s">
        <v>342</v>
      </c>
      <c r="C41" s="133" t="s">
        <v>341</v>
      </c>
      <c r="O41" s="228"/>
    </row>
    <row r="42" spans="1:33">
      <c r="A42" s="133" t="s">
        <v>343</v>
      </c>
      <c r="B42" s="197" t="s">
        <v>344</v>
      </c>
      <c r="C42" s="133" t="s">
        <v>343</v>
      </c>
      <c r="E42" s="232" t="s">
        <v>632</v>
      </c>
      <c r="F42" s="232" t="s">
        <v>633</v>
      </c>
      <c r="G42" s="232" t="s">
        <v>634</v>
      </c>
      <c r="O42" s="228"/>
    </row>
    <row r="43" spans="1:33">
      <c r="A43" s="133" t="s">
        <v>345</v>
      </c>
      <c r="B43" s="197" t="s">
        <v>346</v>
      </c>
      <c r="C43" s="133" t="s">
        <v>345</v>
      </c>
      <c r="E43" s="225" t="s">
        <v>534</v>
      </c>
      <c r="F43" s="225" t="s">
        <v>534</v>
      </c>
      <c r="G43" s="225" t="s">
        <v>534</v>
      </c>
      <c r="O43" s="228"/>
    </row>
    <row r="44" spans="1:33">
      <c r="A44" s="133" t="s">
        <v>347</v>
      </c>
      <c r="B44" s="197" t="s">
        <v>348</v>
      </c>
      <c r="C44" s="133" t="s">
        <v>347</v>
      </c>
      <c r="E44" s="225" t="s">
        <v>535</v>
      </c>
      <c r="F44" s="225" t="s">
        <v>535</v>
      </c>
      <c r="G44" s="225" t="s">
        <v>535</v>
      </c>
      <c r="O44" s="228"/>
    </row>
    <row r="45" spans="1:33">
      <c r="A45" s="133" t="s">
        <v>349</v>
      </c>
      <c r="B45" s="197" t="s">
        <v>350</v>
      </c>
      <c r="C45" s="133" t="s">
        <v>349</v>
      </c>
      <c r="E45" s="225" t="s">
        <v>536</v>
      </c>
      <c r="F45" s="225" t="s">
        <v>536</v>
      </c>
      <c r="G45" s="225" t="s">
        <v>536</v>
      </c>
      <c r="O45" s="228"/>
    </row>
    <row r="46" spans="1:33">
      <c r="A46" s="133" t="s">
        <v>351</v>
      </c>
      <c r="B46" s="197" t="s">
        <v>352</v>
      </c>
      <c r="C46" s="133" t="s">
        <v>351</v>
      </c>
      <c r="E46" s="223" t="s">
        <v>537</v>
      </c>
      <c r="F46" s="223" t="s">
        <v>537</v>
      </c>
      <c r="G46" s="223" t="s">
        <v>537</v>
      </c>
      <c r="O46" s="228"/>
    </row>
    <row r="47" spans="1:33">
      <c r="A47" s="133" t="s">
        <v>353</v>
      </c>
      <c r="B47" s="197" t="s">
        <v>354</v>
      </c>
      <c r="C47" s="133" t="s">
        <v>353</v>
      </c>
      <c r="E47" s="223" t="s">
        <v>538</v>
      </c>
      <c r="F47" s="223" t="s">
        <v>647</v>
      </c>
      <c r="G47" s="223" t="s">
        <v>647</v>
      </c>
      <c r="O47" s="228"/>
    </row>
    <row r="48" spans="1:33">
      <c r="A48" s="133" t="s">
        <v>355</v>
      </c>
      <c r="B48" s="197" t="s">
        <v>356</v>
      </c>
      <c r="C48" s="133" t="s">
        <v>355</v>
      </c>
      <c r="E48" s="223" t="s">
        <v>539</v>
      </c>
      <c r="F48" s="223" t="s">
        <v>538</v>
      </c>
      <c r="G48" s="223" t="s">
        <v>538</v>
      </c>
      <c r="O48" s="228"/>
    </row>
    <row r="49" spans="1:15">
      <c r="A49" s="133" t="s">
        <v>357</v>
      </c>
      <c r="B49" s="197" t="s">
        <v>358</v>
      </c>
      <c r="C49" s="133" t="s">
        <v>357</v>
      </c>
      <c r="E49" s="223" t="s">
        <v>540</v>
      </c>
      <c r="F49" s="223" t="s">
        <v>540</v>
      </c>
      <c r="G49" s="223" t="s">
        <v>540</v>
      </c>
      <c r="O49" s="228"/>
    </row>
    <row r="50" spans="1:15">
      <c r="A50" s="133" t="s">
        <v>359</v>
      </c>
      <c r="B50" s="197" t="s">
        <v>360</v>
      </c>
      <c r="C50" s="133" t="s">
        <v>359</v>
      </c>
      <c r="E50" s="223" t="s">
        <v>541</v>
      </c>
      <c r="F50" s="223" t="s">
        <v>541</v>
      </c>
      <c r="G50" s="223" t="s">
        <v>541</v>
      </c>
      <c r="O50" s="228"/>
    </row>
    <row r="51" spans="1:15">
      <c r="A51" s="133" t="s">
        <v>361</v>
      </c>
      <c r="B51" s="197" t="s">
        <v>362</v>
      </c>
      <c r="C51" s="133" t="s">
        <v>361</v>
      </c>
      <c r="E51" s="223" t="s">
        <v>542</v>
      </c>
      <c r="F51" s="223" t="s">
        <v>542</v>
      </c>
      <c r="G51" s="223" t="s">
        <v>542</v>
      </c>
      <c r="O51" s="228"/>
    </row>
    <row r="52" spans="1:15">
      <c r="A52" s="133" t="s">
        <v>363</v>
      </c>
      <c r="B52" s="197" t="s">
        <v>364</v>
      </c>
      <c r="C52" s="133" t="s">
        <v>363</v>
      </c>
      <c r="E52" s="223" t="s">
        <v>543</v>
      </c>
      <c r="F52" s="223" t="s">
        <v>543</v>
      </c>
      <c r="G52" s="223" t="s">
        <v>543</v>
      </c>
      <c r="O52" s="228"/>
    </row>
    <row r="53" spans="1:15">
      <c r="A53" s="133" t="s">
        <v>365</v>
      </c>
      <c r="B53" s="197" t="s">
        <v>366</v>
      </c>
      <c r="C53" s="133" t="s">
        <v>365</v>
      </c>
      <c r="E53" s="223" t="s">
        <v>642</v>
      </c>
      <c r="F53" s="223" t="s">
        <v>642</v>
      </c>
      <c r="G53" s="223" t="s">
        <v>642</v>
      </c>
      <c r="O53" s="228"/>
    </row>
    <row r="54" spans="1:15">
      <c r="A54" s="133" t="s">
        <v>367</v>
      </c>
      <c r="B54" s="197" t="s">
        <v>368</v>
      </c>
      <c r="C54" s="133" t="s">
        <v>367</v>
      </c>
      <c r="E54" s="223" t="s">
        <v>544</v>
      </c>
      <c r="F54" s="223" t="s">
        <v>544</v>
      </c>
      <c r="G54" s="223" t="s">
        <v>544</v>
      </c>
      <c r="O54" s="228"/>
    </row>
    <row r="55" spans="1:15">
      <c r="A55" s="133" t="s">
        <v>369</v>
      </c>
      <c r="B55" s="197" t="s">
        <v>370</v>
      </c>
      <c r="C55" s="133" t="s">
        <v>369</v>
      </c>
      <c r="E55" s="223" t="s">
        <v>545</v>
      </c>
      <c r="F55" s="223" t="s">
        <v>545</v>
      </c>
      <c r="G55" s="223" t="s">
        <v>545</v>
      </c>
      <c r="O55" s="228"/>
    </row>
    <row r="56" spans="1:15">
      <c r="A56" s="133" t="s">
        <v>250</v>
      </c>
      <c r="B56" s="200" t="s">
        <v>251</v>
      </c>
      <c r="C56" s="202" t="s">
        <v>252</v>
      </c>
      <c r="E56" s="224" t="s">
        <v>546</v>
      </c>
      <c r="F56" s="224" t="s">
        <v>546</v>
      </c>
      <c r="G56" s="224" t="s">
        <v>546</v>
      </c>
      <c r="O56" s="228"/>
    </row>
    <row r="57" spans="1:15">
      <c r="A57" s="133" t="s">
        <v>371</v>
      </c>
      <c r="B57" s="197" t="s">
        <v>372</v>
      </c>
      <c r="C57" s="133" t="s">
        <v>371</v>
      </c>
      <c r="E57" s="224" t="s">
        <v>547</v>
      </c>
      <c r="F57" s="224" t="s">
        <v>547</v>
      </c>
      <c r="G57" s="224" t="s">
        <v>547</v>
      </c>
      <c r="O57" s="228"/>
    </row>
    <row r="58" spans="1:15">
      <c r="A58" s="133" t="s">
        <v>373</v>
      </c>
      <c r="B58" s="197" t="s">
        <v>374</v>
      </c>
      <c r="C58" s="133" t="s">
        <v>373</v>
      </c>
      <c r="E58" s="224" t="s">
        <v>548</v>
      </c>
      <c r="F58" s="223" t="s">
        <v>648</v>
      </c>
      <c r="G58" s="223" t="s">
        <v>648</v>
      </c>
      <c r="O58" s="228"/>
    </row>
    <row r="59" spans="1:15">
      <c r="A59" s="133" t="s">
        <v>375</v>
      </c>
      <c r="B59" s="197" t="s">
        <v>376</v>
      </c>
      <c r="C59" s="133" t="s">
        <v>375</v>
      </c>
      <c r="E59" s="223" t="s">
        <v>549</v>
      </c>
      <c r="F59" s="223" t="s">
        <v>649</v>
      </c>
      <c r="G59" s="224" t="s">
        <v>555</v>
      </c>
      <c r="O59" s="228"/>
    </row>
    <row r="60" spans="1:15">
      <c r="A60" s="133" t="s">
        <v>377</v>
      </c>
      <c r="B60" s="197" t="s">
        <v>378</v>
      </c>
      <c r="C60" s="199" t="s">
        <v>379</v>
      </c>
      <c r="E60" s="223" t="s">
        <v>550</v>
      </c>
      <c r="F60" s="224" t="s">
        <v>555</v>
      </c>
      <c r="G60" s="223" t="s">
        <v>556</v>
      </c>
      <c r="O60" s="228"/>
    </row>
    <row r="61" spans="1:15">
      <c r="A61" s="133" t="s">
        <v>380</v>
      </c>
      <c r="B61" s="197" t="s">
        <v>381</v>
      </c>
      <c r="C61" s="133" t="s">
        <v>380</v>
      </c>
      <c r="E61" s="223" t="s">
        <v>551</v>
      </c>
      <c r="F61" s="223" t="s">
        <v>556</v>
      </c>
      <c r="G61" s="224" t="s">
        <v>650</v>
      </c>
      <c r="O61" s="228"/>
    </row>
    <row r="62" spans="1:15">
      <c r="A62" s="133" t="s">
        <v>382</v>
      </c>
      <c r="B62" s="197" t="s">
        <v>383</v>
      </c>
      <c r="C62" s="199" t="s">
        <v>384</v>
      </c>
      <c r="E62" s="223" t="s">
        <v>552</v>
      </c>
      <c r="F62" s="224" t="s">
        <v>650</v>
      </c>
      <c r="G62" s="224" t="s">
        <v>651</v>
      </c>
      <c r="O62" s="228"/>
    </row>
    <row r="63" spans="1:15">
      <c r="A63" s="133" t="s">
        <v>385</v>
      </c>
      <c r="B63" s="197" t="s">
        <v>386</v>
      </c>
      <c r="C63" s="133" t="s">
        <v>385</v>
      </c>
      <c r="E63" s="223" t="s">
        <v>553</v>
      </c>
      <c r="F63" s="224" t="s">
        <v>651</v>
      </c>
      <c r="G63" s="223" t="s">
        <v>652</v>
      </c>
      <c r="O63" s="228"/>
    </row>
    <row r="64" spans="1:15">
      <c r="A64" s="133" t="s">
        <v>387</v>
      </c>
      <c r="B64" s="197" t="s">
        <v>388</v>
      </c>
      <c r="C64" s="133" t="s">
        <v>387</v>
      </c>
      <c r="E64" s="223" t="s">
        <v>554</v>
      </c>
      <c r="F64" s="223" t="s">
        <v>652</v>
      </c>
      <c r="G64" s="223" t="s">
        <v>653</v>
      </c>
      <c r="O64" s="228"/>
    </row>
    <row r="65" spans="1:15">
      <c r="A65" s="133" t="s">
        <v>389</v>
      </c>
      <c r="B65" s="197" t="s">
        <v>390</v>
      </c>
      <c r="C65" s="133" t="s">
        <v>389</v>
      </c>
      <c r="E65" s="224" t="s">
        <v>555</v>
      </c>
      <c r="F65" s="223" t="s">
        <v>653</v>
      </c>
      <c r="G65" s="223" t="s">
        <v>654</v>
      </c>
      <c r="O65" s="228"/>
    </row>
    <row r="66" spans="1:15">
      <c r="A66" s="133" t="s">
        <v>391</v>
      </c>
      <c r="B66" s="197" t="s">
        <v>392</v>
      </c>
      <c r="C66" s="133" t="s">
        <v>391</v>
      </c>
      <c r="E66" s="223" t="s">
        <v>556</v>
      </c>
      <c r="F66" s="223" t="s">
        <v>654</v>
      </c>
      <c r="G66" s="223" t="s">
        <v>655</v>
      </c>
      <c r="O66" s="228"/>
    </row>
    <row r="67" spans="1:15">
      <c r="A67" s="133" t="s">
        <v>393</v>
      </c>
      <c r="B67" s="197" t="s">
        <v>394</v>
      </c>
      <c r="C67" s="133" t="s">
        <v>393</v>
      </c>
      <c r="E67" s="224" t="s">
        <v>557</v>
      </c>
      <c r="F67" s="223" t="s">
        <v>655</v>
      </c>
      <c r="G67" s="223" t="s">
        <v>656</v>
      </c>
      <c r="O67" s="228"/>
    </row>
    <row r="68" spans="1:15">
      <c r="A68" s="133" t="s">
        <v>395</v>
      </c>
      <c r="B68" s="197" t="s">
        <v>396</v>
      </c>
      <c r="C68" s="133" t="s">
        <v>395</v>
      </c>
      <c r="E68" s="224" t="s">
        <v>558</v>
      </c>
      <c r="F68" s="223" t="s">
        <v>656</v>
      </c>
      <c r="G68" s="223" t="s">
        <v>657</v>
      </c>
      <c r="O68" s="228"/>
    </row>
    <row r="69" spans="1:15">
      <c r="A69" s="133" t="s">
        <v>397</v>
      </c>
      <c r="B69" s="197" t="s">
        <v>398</v>
      </c>
      <c r="C69" s="133" t="s">
        <v>397</v>
      </c>
      <c r="E69" s="224" t="s">
        <v>559</v>
      </c>
      <c r="F69" s="223" t="s">
        <v>657</v>
      </c>
      <c r="G69" s="223" t="s">
        <v>658</v>
      </c>
      <c r="O69" s="228"/>
    </row>
    <row r="70" spans="1:15">
      <c r="A70" s="133" t="s">
        <v>399</v>
      </c>
      <c r="B70" s="197" t="s">
        <v>400</v>
      </c>
      <c r="C70" s="133" t="s">
        <v>399</v>
      </c>
      <c r="E70" s="223" t="s">
        <v>560</v>
      </c>
      <c r="F70" s="223" t="s">
        <v>658</v>
      </c>
      <c r="G70" s="223" t="s">
        <v>659</v>
      </c>
      <c r="O70" s="228"/>
    </row>
    <row r="71" spans="1:15">
      <c r="A71" s="133" t="s">
        <v>401</v>
      </c>
      <c r="B71" s="197" t="s">
        <v>402</v>
      </c>
      <c r="C71" s="133" t="s">
        <v>401</v>
      </c>
      <c r="E71" s="223" t="s">
        <v>561</v>
      </c>
      <c r="F71" s="223" t="s">
        <v>659</v>
      </c>
      <c r="G71" s="223" t="s">
        <v>660</v>
      </c>
      <c r="O71" s="228"/>
    </row>
    <row r="72" spans="1:15">
      <c r="A72" s="133" t="s">
        <v>403</v>
      </c>
      <c r="B72" s="197" t="s">
        <v>404</v>
      </c>
      <c r="C72" s="133" t="s">
        <v>403</v>
      </c>
      <c r="E72" s="223" t="s">
        <v>562</v>
      </c>
      <c r="F72" s="223" t="s">
        <v>660</v>
      </c>
      <c r="G72" s="223" t="s">
        <v>727</v>
      </c>
      <c r="O72" s="228"/>
    </row>
    <row r="73" spans="1:15">
      <c r="A73" s="133" t="s">
        <v>405</v>
      </c>
      <c r="B73" s="197" t="s">
        <v>406</v>
      </c>
      <c r="C73" s="133" t="s">
        <v>405</v>
      </c>
      <c r="E73" s="223" t="s">
        <v>563</v>
      </c>
      <c r="F73" s="223" t="s">
        <v>727</v>
      </c>
      <c r="G73" s="223" t="s">
        <v>661</v>
      </c>
      <c r="O73" s="228"/>
    </row>
    <row r="74" spans="1:15">
      <c r="A74" s="133" t="s">
        <v>407</v>
      </c>
      <c r="B74" s="197" t="s">
        <v>408</v>
      </c>
      <c r="C74" s="133" t="s">
        <v>407</v>
      </c>
      <c r="E74" s="223" t="s">
        <v>564</v>
      </c>
      <c r="F74" s="223" t="s">
        <v>661</v>
      </c>
      <c r="G74" s="223" t="s">
        <v>662</v>
      </c>
      <c r="O74" s="228"/>
    </row>
    <row r="75" spans="1:15">
      <c r="A75" s="133" t="s">
        <v>409</v>
      </c>
      <c r="B75" s="197" t="s">
        <v>410</v>
      </c>
      <c r="C75" s="133" t="s">
        <v>409</v>
      </c>
      <c r="E75" s="223" t="s">
        <v>565</v>
      </c>
      <c r="F75" s="223" t="s">
        <v>662</v>
      </c>
      <c r="G75" s="224" t="s">
        <v>663</v>
      </c>
      <c r="O75" s="228"/>
    </row>
    <row r="76" spans="1:15">
      <c r="A76" s="133" t="s">
        <v>411</v>
      </c>
      <c r="B76" s="197" t="s">
        <v>412</v>
      </c>
      <c r="C76" s="133" t="s">
        <v>411</v>
      </c>
      <c r="E76" s="223" t="s">
        <v>566</v>
      </c>
      <c r="F76" s="224" t="s">
        <v>663</v>
      </c>
      <c r="G76" s="224" t="s">
        <v>664</v>
      </c>
      <c r="O76" s="228"/>
    </row>
    <row r="77" spans="1:15">
      <c r="A77" s="133" t="s">
        <v>413</v>
      </c>
      <c r="B77" s="197" t="s">
        <v>414</v>
      </c>
      <c r="C77" s="199" t="s">
        <v>415</v>
      </c>
      <c r="E77" s="223" t="s">
        <v>567</v>
      </c>
      <c r="F77" s="224" t="s">
        <v>664</v>
      </c>
      <c r="G77" s="224" t="s">
        <v>665</v>
      </c>
      <c r="O77" s="228"/>
    </row>
    <row r="78" spans="1:15">
      <c r="A78" s="133" t="s">
        <v>416</v>
      </c>
      <c r="B78" s="197" t="s">
        <v>417</v>
      </c>
      <c r="C78" s="133" t="s">
        <v>416</v>
      </c>
      <c r="E78" s="223" t="s">
        <v>568</v>
      </c>
      <c r="F78" s="224" t="s">
        <v>665</v>
      </c>
      <c r="G78" s="223" t="s">
        <v>666</v>
      </c>
      <c r="O78" s="228"/>
    </row>
    <row r="79" spans="1:15">
      <c r="A79" s="133" t="s">
        <v>418</v>
      </c>
      <c r="B79" s="197" t="s">
        <v>419</v>
      </c>
      <c r="C79" s="133" t="s">
        <v>418</v>
      </c>
      <c r="E79" s="223" t="s">
        <v>643</v>
      </c>
      <c r="F79" s="223" t="s">
        <v>666</v>
      </c>
      <c r="G79" s="223" t="s">
        <v>667</v>
      </c>
      <c r="O79" s="228"/>
    </row>
    <row r="80" spans="1:15">
      <c r="A80" s="133" t="s">
        <v>420</v>
      </c>
      <c r="B80" s="197" t="s">
        <v>421</v>
      </c>
      <c r="C80" s="133" t="s">
        <v>420</v>
      </c>
      <c r="E80" s="223" t="s">
        <v>569</v>
      </c>
      <c r="F80" s="223" t="s">
        <v>667</v>
      </c>
      <c r="G80" s="223" t="s">
        <v>668</v>
      </c>
      <c r="O80" s="228"/>
    </row>
    <row r="81" spans="1:15">
      <c r="A81" s="133" t="s">
        <v>422</v>
      </c>
      <c r="B81" s="197" t="s">
        <v>423</v>
      </c>
      <c r="C81" s="133" t="s">
        <v>422</v>
      </c>
      <c r="E81" s="223" t="s">
        <v>570</v>
      </c>
      <c r="F81" s="223" t="s">
        <v>668</v>
      </c>
      <c r="G81" s="223" t="s">
        <v>669</v>
      </c>
      <c r="O81" s="228"/>
    </row>
    <row r="82" spans="1:15">
      <c r="A82" s="133" t="s">
        <v>424</v>
      </c>
      <c r="B82" s="197" t="s">
        <v>425</v>
      </c>
      <c r="C82" s="199" t="s">
        <v>426</v>
      </c>
      <c r="E82" s="223" t="s">
        <v>571</v>
      </c>
      <c r="F82" s="223" t="s">
        <v>669</v>
      </c>
      <c r="G82" s="223" t="s">
        <v>670</v>
      </c>
      <c r="O82" s="228"/>
    </row>
    <row r="83" spans="1:15">
      <c r="A83" s="133" t="s">
        <v>427</v>
      </c>
      <c r="B83" s="197" t="s">
        <v>428</v>
      </c>
      <c r="C83" s="199" t="s">
        <v>429</v>
      </c>
      <c r="E83" s="223" t="s">
        <v>572</v>
      </c>
      <c r="F83" s="223" t="s">
        <v>670</v>
      </c>
      <c r="G83" s="223" t="s">
        <v>671</v>
      </c>
      <c r="O83" s="228"/>
    </row>
    <row r="84" spans="1:15">
      <c r="A84" s="133" t="s">
        <v>430</v>
      </c>
      <c r="B84" s="197" t="s">
        <v>431</v>
      </c>
      <c r="C84" s="133" t="s">
        <v>430</v>
      </c>
      <c r="E84" s="223" t="s">
        <v>573</v>
      </c>
      <c r="F84" s="223" t="s">
        <v>671</v>
      </c>
      <c r="G84" s="223" t="s">
        <v>672</v>
      </c>
      <c r="O84" s="228"/>
    </row>
    <row r="85" spans="1:15">
      <c r="A85" s="133" t="s">
        <v>432</v>
      </c>
      <c r="B85" s="197" t="s">
        <v>433</v>
      </c>
      <c r="C85" s="133" t="s">
        <v>432</v>
      </c>
      <c r="E85" s="224" t="s">
        <v>574</v>
      </c>
      <c r="F85" s="223" t="s">
        <v>672</v>
      </c>
      <c r="G85" s="223" t="s">
        <v>673</v>
      </c>
      <c r="O85" s="228"/>
    </row>
    <row r="86" spans="1:15">
      <c r="A86" s="133" t="s">
        <v>434</v>
      </c>
      <c r="B86" s="197" t="s">
        <v>435</v>
      </c>
      <c r="C86" s="133" t="s">
        <v>434</v>
      </c>
      <c r="E86" s="224" t="s">
        <v>575</v>
      </c>
      <c r="F86" s="223" t="s">
        <v>673</v>
      </c>
      <c r="G86" s="223" t="s">
        <v>674</v>
      </c>
      <c r="O86" s="228"/>
    </row>
    <row r="87" spans="1:15">
      <c r="A87" s="203"/>
      <c r="B87" s="204"/>
      <c r="C87" s="205"/>
      <c r="E87" s="224" t="s">
        <v>576</v>
      </c>
      <c r="F87" s="223" t="s">
        <v>674</v>
      </c>
      <c r="G87" s="223" t="s">
        <v>728</v>
      </c>
      <c r="O87" s="228"/>
    </row>
    <row r="88" spans="1:15">
      <c r="E88" s="224" t="s">
        <v>577</v>
      </c>
      <c r="F88" s="223" t="s">
        <v>728</v>
      </c>
      <c r="G88" s="223" t="s">
        <v>675</v>
      </c>
      <c r="O88" s="228"/>
    </row>
    <row r="89" spans="1:15">
      <c r="E89" s="224" t="s">
        <v>578</v>
      </c>
      <c r="F89" s="223" t="s">
        <v>675</v>
      </c>
      <c r="G89" s="223" t="s">
        <v>676</v>
      </c>
      <c r="O89" s="228"/>
    </row>
    <row r="90" spans="1:15">
      <c r="E90" s="224" t="s">
        <v>579</v>
      </c>
      <c r="F90" s="223" t="s">
        <v>676</v>
      </c>
      <c r="G90" s="223" t="s">
        <v>571</v>
      </c>
      <c r="O90" s="228"/>
    </row>
    <row r="91" spans="1:15">
      <c r="E91" s="224" t="s">
        <v>580</v>
      </c>
      <c r="F91" s="223" t="s">
        <v>571</v>
      </c>
      <c r="G91" s="224" t="s">
        <v>703</v>
      </c>
      <c r="O91" s="228"/>
    </row>
    <row r="92" spans="1:15">
      <c r="E92" s="224" t="s">
        <v>581</v>
      </c>
      <c r="F92" s="224" t="s">
        <v>677</v>
      </c>
      <c r="G92" s="224" t="s">
        <v>704</v>
      </c>
      <c r="O92" s="228"/>
    </row>
    <row r="93" spans="1:15">
      <c r="E93" s="224" t="s">
        <v>582</v>
      </c>
      <c r="F93" s="224" t="s">
        <v>678</v>
      </c>
      <c r="G93" s="224" t="s">
        <v>705</v>
      </c>
      <c r="O93" s="228"/>
    </row>
    <row r="94" spans="1:15">
      <c r="E94" s="224" t="s">
        <v>583</v>
      </c>
      <c r="F94" s="224" t="s">
        <v>679</v>
      </c>
      <c r="G94" s="224" t="s">
        <v>706</v>
      </c>
      <c r="O94" s="228"/>
    </row>
    <row r="95" spans="1:15">
      <c r="E95" s="224" t="s">
        <v>584</v>
      </c>
      <c r="F95" s="224" t="s">
        <v>680</v>
      </c>
      <c r="G95" s="224" t="s">
        <v>707</v>
      </c>
      <c r="O95" s="228"/>
    </row>
    <row r="96" spans="1:15">
      <c r="E96" s="224" t="s">
        <v>585</v>
      </c>
      <c r="F96" s="224" t="s">
        <v>681</v>
      </c>
      <c r="G96" s="224" t="s">
        <v>708</v>
      </c>
      <c r="O96" s="228"/>
    </row>
    <row r="97" spans="5:15">
      <c r="E97" s="224" t="s">
        <v>586</v>
      </c>
      <c r="F97" s="224" t="s">
        <v>682</v>
      </c>
      <c r="G97" s="224" t="s">
        <v>709</v>
      </c>
      <c r="O97" s="228"/>
    </row>
    <row r="98" spans="5:15">
      <c r="E98" s="224" t="s">
        <v>587</v>
      </c>
      <c r="F98" s="224" t="s">
        <v>683</v>
      </c>
      <c r="G98" s="224" t="s">
        <v>710</v>
      </c>
      <c r="O98" s="228"/>
    </row>
    <row r="99" spans="5:15">
      <c r="E99" s="224" t="s">
        <v>588</v>
      </c>
      <c r="F99" s="224" t="s">
        <v>684</v>
      </c>
      <c r="G99" s="224" t="s">
        <v>711</v>
      </c>
      <c r="O99" s="228"/>
    </row>
    <row r="100" spans="5:15">
      <c r="E100" s="224" t="s">
        <v>589</v>
      </c>
      <c r="F100" s="224" t="s">
        <v>685</v>
      </c>
      <c r="G100" s="224" t="s">
        <v>712</v>
      </c>
      <c r="O100" s="228"/>
    </row>
    <row r="101" spans="5:15">
      <c r="E101" s="224" t="s">
        <v>590</v>
      </c>
      <c r="F101" s="224" t="s">
        <v>686</v>
      </c>
      <c r="G101" s="224" t="s">
        <v>713</v>
      </c>
      <c r="O101" s="228"/>
    </row>
    <row r="102" spans="5:15">
      <c r="E102" s="224" t="s">
        <v>591</v>
      </c>
      <c r="F102" s="224" t="s">
        <v>687</v>
      </c>
      <c r="G102" s="224" t="s">
        <v>714</v>
      </c>
      <c r="O102" s="228"/>
    </row>
    <row r="103" spans="5:15">
      <c r="E103" s="224" t="s">
        <v>592</v>
      </c>
      <c r="F103" s="224" t="s">
        <v>688</v>
      </c>
      <c r="G103" s="224" t="s">
        <v>715</v>
      </c>
      <c r="O103" s="228"/>
    </row>
    <row r="104" spans="5:15">
      <c r="E104" s="224" t="s">
        <v>593</v>
      </c>
      <c r="F104" s="224" t="s">
        <v>689</v>
      </c>
      <c r="G104" s="224" t="s">
        <v>716</v>
      </c>
      <c r="O104" s="228"/>
    </row>
    <row r="105" spans="5:15">
      <c r="E105" s="224" t="s">
        <v>594</v>
      </c>
      <c r="F105" s="224" t="s">
        <v>690</v>
      </c>
      <c r="G105" s="224" t="s">
        <v>717</v>
      </c>
      <c r="O105" s="228"/>
    </row>
    <row r="106" spans="5:15">
      <c r="E106" s="224" t="s">
        <v>595</v>
      </c>
      <c r="F106" s="224" t="s">
        <v>691</v>
      </c>
      <c r="G106" s="224" t="s">
        <v>718</v>
      </c>
      <c r="O106" s="228"/>
    </row>
    <row r="107" spans="5:15">
      <c r="E107" s="224" t="s">
        <v>596</v>
      </c>
      <c r="F107" s="224" t="s">
        <v>692</v>
      </c>
      <c r="G107" s="224" t="s">
        <v>719</v>
      </c>
      <c r="O107" s="228"/>
    </row>
    <row r="108" spans="5:15">
      <c r="E108" s="224" t="s">
        <v>597</v>
      </c>
      <c r="F108" s="224" t="s">
        <v>693</v>
      </c>
      <c r="G108" s="224" t="s">
        <v>720</v>
      </c>
      <c r="O108" s="228"/>
    </row>
    <row r="109" spans="5:15">
      <c r="E109" s="224" t="s">
        <v>598</v>
      </c>
      <c r="F109" s="224" t="s">
        <v>694</v>
      </c>
      <c r="G109" s="224" t="s">
        <v>721</v>
      </c>
      <c r="O109" s="228"/>
    </row>
    <row r="110" spans="5:15">
      <c r="E110" s="224" t="s">
        <v>599</v>
      </c>
      <c r="F110" s="224" t="s">
        <v>695</v>
      </c>
      <c r="G110" s="224" t="s">
        <v>722</v>
      </c>
      <c r="O110" s="228"/>
    </row>
    <row r="111" spans="5:15">
      <c r="E111" s="224" t="s">
        <v>600</v>
      </c>
      <c r="F111" s="224" t="s">
        <v>696</v>
      </c>
      <c r="G111" s="224" t="s">
        <v>723</v>
      </c>
      <c r="O111" s="228"/>
    </row>
    <row r="112" spans="5:15">
      <c r="E112" s="224" t="s">
        <v>601</v>
      </c>
      <c r="F112" s="224" t="s">
        <v>697</v>
      </c>
      <c r="G112" s="224" t="s">
        <v>724</v>
      </c>
      <c r="O112" s="228"/>
    </row>
    <row r="113" spans="5:33">
      <c r="E113" s="224" t="s">
        <v>602</v>
      </c>
      <c r="F113" s="224" t="s">
        <v>698</v>
      </c>
      <c r="G113" s="224" t="s">
        <v>725</v>
      </c>
      <c r="O113" s="228"/>
    </row>
    <row r="114" spans="5:33">
      <c r="E114" s="224" t="s">
        <v>603</v>
      </c>
      <c r="F114" s="224" t="s">
        <v>699</v>
      </c>
      <c r="G114" s="224" t="s">
        <v>726</v>
      </c>
      <c r="O114" s="228"/>
      <c r="AF114" s="231"/>
      <c r="AG114" s="214"/>
    </row>
    <row r="115" spans="5:33">
      <c r="E115" s="224" t="s">
        <v>604</v>
      </c>
      <c r="F115" s="224" t="s">
        <v>700</v>
      </c>
      <c r="G115" s="224" t="s">
        <v>701</v>
      </c>
      <c r="O115" s="228"/>
    </row>
    <row r="116" spans="5:33">
      <c r="E116" s="224" t="s">
        <v>605</v>
      </c>
      <c r="F116" s="224" t="s">
        <v>701</v>
      </c>
      <c r="G116" s="223" t="s">
        <v>623</v>
      </c>
      <c r="O116" s="228"/>
    </row>
    <row r="117" spans="5:33">
      <c r="E117" s="224" t="s">
        <v>606</v>
      </c>
      <c r="F117" s="223" t="s">
        <v>623</v>
      </c>
      <c r="G117" s="223" t="s">
        <v>624</v>
      </c>
      <c r="O117" s="228"/>
    </row>
    <row r="118" spans="5:33">
      <c r="E118" s="224" t="s">
        <v>607</v>
      </c>
      <c r="F118" s="223" t="s">
        <v>624</v>
      </c>
      <c r="G118" s="223" t="s">
        <v>625</v>
      </c>
      <c r="O118" s="228"/>
    </row>
    <row r="119" spans="5:33">
      <c r="E119" s="224" t="s">
        <v>608</v>
      </c>
      <c r="F119" s="223" t="s">
        <v>625</v>
      </c>
      <c r="G119" s="223" t="s">
        <v>626</v>
      </c>
      <c r="O119" s="228"/>
    </row>
    <row r="120" spans="5:33">
      <c r="E120" s="224" t="s">
        <v>609</v>
      </c>
      <c r="F120" s="223" t="s">
        <v>626</v>
      </c>
      <c r="G120" s="223" t="s">
        <v>627</v>
      </c>
      <c r="O120" s="228"/>
    </row>
    <row r="121" spans="5:33">
      <c r="E121" s="224" t="s">
        <v>610</v>
      </c>
      <c r="F121" s="223" t="s">
        <v>627</v>
      </c>
      <c r="G121" s="223" t="s">
        <v>628</v>
      </c>
      <c r="O121" s="228"/>
    </row>
    <row r="122" spans="5:33">
      <c r="E122" s="224" t="s">
        <v>611</v>
      </c>
      <c r="F122" s="223" t="s">
        <v>628</v>
      </c>
      <c r="G122" s="223" t="s">
        <v>629</v>
      </c>
      <c r="O122" s="228"/>
    </row>
    <row r="123" spans="5:33">
      <c r="E123" s="224" t="s">
        <v>612</v>
      </c>
      <c r="F123" s="223" t="s">
        <v>629</v>
      </c>
      <c r="G123" s="223" t="s">
        <v>630</v>
      </c>
      <c r="O123" s="228"/>
    </row>
    <row r="124" spans="5:33">
      <c r="E124" s="224" t="s">
        <v>613</v>
      </c>
      <c r="F124" s="223" t="s">
        <v>630</v>
      </c>
      <c r="G124" s="223" t="s">
        <v>631</v>
      </c>
      <c r="O124" s="228"/>
    </row>
    <row r="125" spans="5:33">
      <c r="E125" s="224" t="s">
        <v>614</v>
      </c>
      <c r="F125" s="223" t="s">
        <v>631</v>
      </c>
      <c r="N125" s="228"/>
      <c r="AF125" s="231"/>
      <c r="AG125" s="214"/>
    </row>
    <row r="126" spans="5:33">
      <c r="E126" s="224" t="s">
        <v>615</v>
      </c>
      <c r="O126" s="228"/>
    </row>
    <row r="127" spans="5:33">
      <c r="E127" s="224" t="s">
        <v>616</v>
      </c>
      <c r="O127" s="228"/>
    </row>
    <row r="128" spans="5:33">
      <c r="E128" s="224" t="s">
        <v>617</v>
      </c>
      <c r="O128" s="228"/>
    </row>
    <row r="129" spans="1:15">
      <c r="E129" s="224" t="s">
        <v>618</v>
      </c>
      <c r="O129" s="228"/>
    </row>
    <row r="130" spans="1:15" s="228" customFormat="1">
      <c r="A130" s="214"/>
      <c r="B130" s="214"/>
      <c r="C130" s="214"/>
      <c r="E130" s="224" t="s">
        <v>619</v>
      </c>
      <c r="F130" s="226"/>
      <c r="G130" s="226"/>
      <c r="H130" s="226"/>
      <c r="I130" s="214"/>
      <c r="J130" s="214"/>
      <c r="K130" s="214"/>
      <c r="L130" s="214"/>
      <c r="M130" s="214"/>
    </row>
    <row r="131" spans="1:15">
      <c r="E131" s="224" t="s">
        <v>620</v>
      </c>
      <c r="O131" s="228"/>
    </row>
    <row r="132" spans="1:15">
      <c r="A132" s="228"/>
      <c r="B132" s="228"/>
      <c r="C132" s="228"/>
      <c r="E132" s="224" t="s">
        <v>621</v>
      </c>
      <c r="O132" s="228"/>
    </row>
    <row r="133" spans="1:15">
      <c r="E133" s="224" t="s">
        <v>622</v>
      </c>
      <c r="O133" s="228"/>
    </row>
    <row r="134" spans="1:15">
      <c r="E134" s="223" t="s">
        <v>623</v>
      </c>
      <c r="O134" s="228"/>
    </row>
    <row r="135" spans="1:15">
      <c r="E135" s="223" t="s">
        <v>624</v>
      </c>
      <c r="O135" s="228"/>
    </row>
    <row r="136" spans="1:15">
      <c r="E136" s="223" t="s">
        <v>625</v>
      </c>
      <c r="O136" s="228"/>
    </row>
    <row r="137" spans="1:15">
      <c r="E137" s="223" t="s">
        <v>626</v>
      </c>
    </row>
    <row r="138" spans="1:15">
      <c r="E138" s="223" t="s">
        <v>627</v>
      </c>
    </row>
    <row r="139" spans="1:15">
      <c r="E139" s="223" t="s">
        <v>628</v>
      </c>
    </row>
    <row r="140" spans="1:15">
      <c r="E140" s="223" t="s">
        <v>629</v>
      </c>
    </row>
    <row r="141" spans="1:15">
      <c r="E141" s="223" t="s">
        <v>630</v>
      </c>
    </row>
    <row r="142" spans="1:15">
      <c r="E142" s="223" t="s">
        <v>631</v>
      </c>
    </row>
    <row r="147" spans="10:38">
      <c r="J147" s="242"/>
      <c r="K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</row>
  </sheetData>
  <phoneticPr fontId="9" type="noConversion"/>
  <dataValidations disablePrompts="1" count="1">
    <dataValidation type="list" allowBlank="1" showInputMessage="1" showErrorMessage="1" sqref="X3">
      <formula1>"MD5,OBFUSCATION"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tech" enableFormatConditionsCalculation="0">
    <tabColor indexed="47"/>
  </sheetPr>
  <dimension ref="E1:IA228"/>
  <sheetViews>
    <sheetView zoomScale="80" zoomScaleNormal="80" workbookViewId="0">
      <pane xSplit="44" topLeftCell="AS1" activePane="topRight" state="frozen"/>
      <selection activeCell="A55" sqref="A55"/>
      <selection pane="topRight"/>
    </sheetView>
  </sheetViews>
  <sheetFormatPr defaultColWidth="3.7109375" defaultRowHeight="11.25"/>
  <cols>
    <col min="1" max="6" width="1.140625" style="5" customWidth="1"/>
    <col min="7" max="8" width="4.5703125" style="5" customWidth="1"/>
    <col min="9" max="9" width="4.5703125" style="7" customWidth="1"/>
    <col min="10" max="13" width="4.5703125" style="5" customWidth="1"/>
    <col min="14" max="14" width="3.7109375" style="5" customWidth="1"/>
    <col min="15" max="23" width="2.7109375" style="5" customWidth="1"/>
    <col min="24" max="24" width="4.7109375" style="5" customWidth="1"/>
    <col min="25" max="25" width="2.7109375" style="5" customWidth="1"/>
    <col min="26" max="26" width="4.7109375" style="6" customWidth="1"/>
    <col min="27" max="29" width="4.5703125" style="5" customWidth="1"/>
    <col min="30" max="32" width="1.7109375" style="5" customWidth="1"/>
    <col min="33" max="33" width="5.5703125" style="5" customWidth="1"/>
    <col min="34" max="44" width="4.7109375" style="5" customWidth="1"/>
    <col min="45" max="134" width="1.7109375" style="5" customWidth="1"/>
    <col min="135" max="137" width="7.7109375" style="5" customWidth="1"/>
    <col min="138" max="138" width="1.7109375" style="5" customWidth="1"/>
    <col min="139" max="187" width="4.7109375" style="5" customWidth="1"/>
    <col min="188" max="195" width="1.7109375" style="5" customWidth="1"/>
    <col min="196" max="196" width="5.5703125" style="5" customWidth="1"/>
    <col min="197" max="197" width="1.7109375" style="5" customWidth="1"/>
    <col min="198" max="200" width="5.7109375" style="5" customWidth="1"/>
    <col min="201" max="202" width="1.7109375" style="5" customWidth="1"/>
    <col min="203" max="217" width="4.5703125" style="5" customWidth="1"/>
    <col min="218" max="16384" width="3.7109375" style="5"/>
  </cols>
  <sheetData>
    <row r="1" spans="9:26" s="1" customFormat="1">
      <c r="I1" s="4"/>
      <c r="Z1" s="3"/>
    </row>
    <row r="2" spans="9:26" customFormat="1" ht="2.25" customHeight="1"/>
    <row r="3" spans="9:26" customFormat="1" ht="2.25" customHeight="1"/>
    <row r="4" spans="9:26" customFormat="1" ht="2.25" customHeight="1"/>
    <row r="5" spans="9:26" customFormat="1" ht="2.25" customHeight="1"/>
    <row r="6" spans="9:26" customFormat="1" ht="2.25" customHeight="1"/>
    <row r="7" spans="9:26" customFormat="1" ht="2.25" customHeight="1"/>
    <row r="8" spans="9:26" customFormat="1" ht="2.25" customHeight="1"/>
    <row r="9" spans="9:26" customFormat="1" ht="2.25" customHeight="1"/>
    <row r="10" spans="9:26" customFormat="1" ht="2.25" customHeight="1"/>
    <row r="11" spans="9:26" customFormat="1" ht="2.25" customHeight="1"/>
    <row r="12" spans="9:26" customFormat="1" ht="2.25" customHeight="1"/>
    <row r="13" spans="9:26" customFormat="1" ht="2.25" customHeight="1"/>
    <row r="14" spans="9:26" customFormat="1" ht="2.25" customHeight="1"/>
    <row r="15" spans="9:26" customFormat="1" ht="2.25" customHeight="1"/>
    <row r="16" spans="9:26" customFormat="1" ht="2.25" customHeight="1"/>
    <row r="17" spans="10:18" customFormat="1" ht="2.25" customHeight="1"/>
    <row r="18" spans="10:18" customFormat="1" ht="2.25" customHeight="1"/>
    <row r="19" spans="10:18" customFormat="1" ht="2.25" customHeight="1">
      <c r="J19" s="90"/>
      <c r="K19" s="90"/>
      <c r="L19" s="90"/>
      <c r="P19" s="90"/>
      <c r="Q19" s="90"/>
      <c r="R19" s="90"/>
    </row>
    <row r="20" spans="10:18" customFormat="1" ht="2.25" customHeight="1">
      <c r="J20" s="90"/>
      <c r="K20" s="90"/>
      <c r="L20" s="90"/>
      <c r="P20" s="90"/>
      <c r="Q20" s="90"/>
      <c r="R20" s="90"/>
    </row>
    <row r="21" spans="10:18" customFormat="1" ht="2.25" customHeight="1">
      <c r="J21" s="90"/>
      <c r="K21" s="90"/>
      <c r="L21" s="90"/>
      <c r="P21" s="90"/>
      <c r="Q21" s="90"/>
      <c r="R21" s="90"/>
    </row>
    <row r="22" spans="10:18" customFormat="1" ht="2.25" customHeight="1">
      <c r="J22" s="90"/>
      <c r="K22" s="90"/>
      <c r="L22" s="90"/>
      <c r="P22" s="90"/>
      <c r="Q22" s="90"/>
      <c r="R22" s="90"/>
    </row>
    <row r="23" spans="10:18" customFormat="1" ht="2.25" customHeight="1">
      <c r="J23" s="90"/>
      <c r="K23" s="90"/>
      <c r="L23" s="90"/>
      <c r="P23" s="90"/>
      <c r="Q23" s="90"/>
      <c r="R23" s="90"/>
    </row>
    <row r="24" spans="10:18" customFormat="1" ht="2.25" customHeight="1">
      <c r="J24" s="90"/>
      <c r="K24" s="90"/>
      <c r="L24" s="90"/>
      <c r="P24" s="90"/>
      <c r="Q24" s="90"/>
      <c r="R24" s="90"/>
    </row>
    <row r="25" spans="10:18" customFormat="1" ht="2.25" customHeight="1">
      <c r="J25" s="90"/>
      <c r="K25" s="90"/>
      <c r="L25" s="90"/>
      <c r="P25" s="90"/>
      <c r="Q25" s="90"/>
      <c r="R25" s="90"/>
    </row>
    <row r="26" spans="10:18" customFormat="1" ht="2.25" customHeight="1">
      <c r="J26" s="90"/>
      <c r="K26" s="90"/>
      <c r="L26" s="90"/>
      <c r="P26" s="90"/>
      <c r="Q26" s="90"/>
      <c r="R26" s="90"/>
    </row>
    <row r="27" spans="10:18" customFormat="1" ht="2.25" customHeight="1">
      <c r="J27" s="90"/>
      <c r="K27" s="90"/>
      <c r="L27" s="90"/>
      <c r="P27" s="90"/>
      <c r="Q27" s="90"/>
      <c r="R27" s="90"/>
    </row>
    <row r="28" spans="10:18" customFormat="1" ht="2.25" customHeight="1">
      <c r="J28" s="90"/>
      <c r="K28" s="90"/>
      <c r="L28" s="90"/>
      <c r="P28" s="90"/>
      <c r="Q28" s="90"/>
      <c r="R28" s="90"/>
    </row>
    <row r="29" spans="10:18" customFormat="1" ht="2.25" customHeight="1">
      <c r="J29" s="90"/>
      <c r="K29" s="90"/>
      <c r="L29" s="90"/>
      <c r="P29" s="90"/>
      <c r="Q29" s="90"/>
      <c r="R29" s="90"/>
    </row>
    <row r="30" spans="10:18" customFormat="1" ht="2.25" customHeight="1">
      <c r="J30" s="90"/>
      <c r="K30" s="90"/>
      <c r="L30" s="90"/>
      <c r="P30" s="90"/>
      <c r="Q30" s="90"/>
      <c r="R30" s="90"/>
    </row>
    <row r="31" spans="10:18" customFormat="1" ht="2.25" customHeight="1">
      <c r="J31" s="90"/>
      <c r="K31" s="90"/>
      <c r="L31" s="90"/>
      <c r="P31" s="90"/>
      <c r="Q31" s="90"/>
      <c r="R31" s="90"/>
    </row>
    <row r="32" spans="10:18" customFormat="1" ht="2.25" customHeight="1">
      <c r="J32" s="90"/>
      <c r="K32" s="90"/>
      <c r="L32" s="90"/>
      <c r="P32" s="90"/>
      <c r="Q32" s="90"/>
      <c r="R32" s="90"/>
    </row>
    <row r="33" spans="10:18" customFormat="1" ht="2.25" customHeight="1">
      <c r="J33" s="90"/>
      <c r="K33" s="90"/>
      <c r="L33" s="90"/>
      <c r="P33" s="90"/>
      <c r="Q33" s="90"/>
      <c r="R33" s="90"/>
    </row>
    <row r="34" spans="10:18" customFormat="1" ht="2.25" customHeight="1">
      <c r="J34" s="90"/>
      <c r="K34" s="90"/>
      <c r="L34" s="90"/>
      <c r="P34" s="90"/>
      <c r="Q34" s="90"/>
      <c r="R34" s="90"/>
    </row>
    <row r="35" spans="10:18" customFormat="1" ht="2.25" customHeight="1">
      <c r="J35" s="90"/>
      <c r="K35" s="90"/>
      <c r="L35" s="90"/>
      <c r="P35" s="90"/>
      <c r="Q35" s="90"/>
      <c r="R35" s="90"/>
    </row>
    <row r="36" spans="10:18" customFormat="1" ht="2.25" customHeight="1">
      <c r="J36" s="90"/>
      <c r="K36" s="90"/>
      <c r="L36" s="90"/>
      <c r="P36" s="90"/>
      <c r="Q36" s="90"/>
      <c r="R36" s="90"/>
    </row>
    <row r="37" spans="10:18" customFormat="1" ht="2.25" customHeight="1">
      <c r="J37" s="90"/>
      <c r="K37" s="90"/>
      <c r="L37" s="90"/>
      <c r="P37" s="90"/>
      <c r="Q37" s="90"/>
      <c r="R37" s="90"/>
    </row>
    <row r="38" spans="10:18" customFormat="1" ht="2.25" customHeight="1">
      <c r="J38" s="90"/>
      <c r="K38" s="90"/>
      <c r="L38" s="90"/>
      <c r="P38" s="90"/>
      <c r="Q38" s="90"/>
      <c r="R38" s="90"/>
    </row>
    <row r="39" spans="10:18" customFormat="1" ht="2.25" customHeight="1"/>
    <row r="40" spans="10:18" customFormat="1" ht="2.25" customHeight="1"/>
    <row r="41" spans="10:18" customFormat="1" ht="2.25" customHeight="1"/>
    <row r="42" spans="10:18" customFormat="1" ht="2.25" customHeight="1"/>
    <row r="43" spans="10:18" customFormat="1" ht="2.25" customHeight="1"/>
    <row r="44" spans="10:18" customFormat="1" ht="2.25" customHeight="1"/>
    <row r="45" spans="10:18" customFormat="1" ht="2.25" customHeight="1"/>
    <row r="46" spans="10:18" customFormat="1" ht="2.25" customHeight="1"/>
    <row r="47" spans="10:18" customFormat="1" ht="2.25" customHeight="1"/>
    <row r="48" spans="10:18" customFormat="1" ht="2.25" customHeight="1"/>
    <row r="49" spans="6:235" customFormat="1" ht="2.25" customHeight="1"/>
    <row r="50" spans="6:235" customFormat="1" ht="2.25" customHeight="1"/>
    <row r="51" spans="6:235" customFormat="1" ht="2.25" customHeight="1"/>
    <row r="52" spans="6:235" customFormat="1">
      <c r="G52" s="367" t="s">
        <v>32</v>
      </c>
      <c r="H52" s="368"/>
      <c r="I52" s="368"/>
      <c r="J52" s="368"/>
      <c r="K52" s="368"/>
      <c r="L52" s="368"/>
      <c r="M52" s="368"/>
    </row>
    <row r="53" spans="6:235" customFormat="1">
      <c r="G53" s="367" t="s">
        <v>143</v>
      </c>
      <c r="H53" s="368"/>
      <c r="I53" s="368"/>
      <c r="J53" s="368"/>
      <c r="K53" s="368"/>
      <c r="L53" s="368"/>
      <c r="M53" s="368"/>
    </row>
    <row r="54" spans="6:235" customFormat="1" ht="12.75" customHeight="1">
      <c r="G54" s="367" t="s">
        <v>144</v>
      </c>
      <c r="H54" s="368"/>
      <c r="I54" s="368"/>
      <c r="J54" s="368"/>
      <c r="K54" s="368"/>
      <c r="L54" s="368"/>
      <c r="M54" s="368"/>
    </row>
    <row r="55" spans="6:235" s="29" customFormat="1" ht="0.75" customHeight="1">
      <c r="F55" s="30"/>
      <c r="G55" s="370"/>
      <c r="H55" s="376" t="s">
        <v>82</v>
      </c>
      <c r="I55" s="374" t="s">
        <v>83</v>
      </c>
      <c r="J55" s="372"/>
      <c r="K55" s="372"/>
      <c r="L55" s="377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3"/>
      <c r="X55" s="220"/>
      <c r="Y55" s="378"/>
      <c r="Z55" s="220"/>
      <c r="AA55" s="117"/>
      <c r="AB55" s="116">
        <v>0</v>
      </c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  <c r="HW55" s="102"/>
      <c r="HX55" s="102"/>
      <c r="HY55" s="102"/>
      <c r="HZ55" s="102"/>
      <c r="IA55" s="118"/>
    </row>
    <row r="56" spans="6:235" s="29" customFormat="1" ht="54" customHeight="1">
      <c r="F56" s="30"/>
      <c r="G56" s="370"/>
      <c r="H56" s="376"/>
      <c r="I56" s="375"/>
      <c r="J56" s="372"/>
      <c r="K56" s="372"/>
      <c r="L56" s="377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3"/>
      <c r="X56" s="220"/>
      <c r="Y56" s="378"/>
      <c r="Z56" s="220"/>
      <c r="AA56" s="138">
        <v>1</v>
      </c>
      <c r="AB56" s="85"/>
      <c r="AC56" s="147" t="s">
        <v>28</v>
      </c>
      <c r="AD56" s="148"/>
      <c r="AE56" s="148"/>
      <c r="AF56" s="148"/>
      <c r="AG56" s="85"/>
      <c r="AH56" s="85"/>
      <c r="AI56" s="85"/>
      <c r="AJ56" s="85" t="s">
        <v>848</v>
      </c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7"/>
    </row>
    <row r="59" spans="6:235">
      <c r="G59" s="367" t="s">
        <v>42</v>
      </c>
      <c r="H59" s="368"/>
      <c r="I59" s="368"/>
      <c r="J59" s="368"/>
      <c r="K59" s="368"/>
      <c r="L59" s="368"/>
      <c r="M59" s="368"/>
    </row>
    <row r="60" spans="6:235">
      <c r="G60" s="367" t="s">
        <v>145</v>
      </c>
      <c r="H60" s="368"/>
      <c r="I60" s="368"/>
      <c r="J60" s="368"/>
      <c r="K60" s="368"/>
      <c r="L60" s="368"/>
      <c r="M60" s="368"/>
    </row>
    <row r="61" spans="6:235">
      <c r="G61" s="367" t="s">
        <v>146</v>
      </c>
      <c r="H61" s="368"/>
      <c r="I61" s="368"/>
      <c r="J61" s="368"/>
      <c r="K61" s="368"/>
      <c r="L61" s="368"/>
      <c r="M61" s="368"/>
    </row>
    <row r="62" spans="6:235" s="29" customFormat="1" ht="12" customHeight="1">
      <c r="F62" s="30"/>
      <c r="G62" s="5"/>
      <c r="H62" s="30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6"/>
      <c r="AA62" s="103"/>
      <c r="AB62" s="5"/>
      <c r="AC62" s="5"/>
      <c r="AD62" s="5"/>
      <c r="AE62" s="5"/>
      <c r="AF62" s="5"/>
      <c r="AG62" s="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9"/>
      <c r="GZ62" s="112" t="s">
        <v>82</v>
      </c>
      <c r="HA62" s="123"/>
      <c r="HB62" s="129"/>
      <c r="HC62" s="130"/>
      <c r="HD62" s="124"/>
      <c r="HE62" s="130"/>
      <c r="HF62" s="274"/>
      <c r="HG62" s="122" t="s">
        <v>53</v>
      </c>
      <c r="HH62" s="122" t="s">
        <v>53</v>
      </c>
      <c r="HI62" s="122" t="s">
        <v>53</v>
      </c>
      <c r="HJ62" s="272"/>
      <c r="HK62" s="272"/>
      <c r="HL62" s="272"/>
      <c r="HM62" s="270" t="s">
        <v>254</v>
      </c>
      <c r="HN62" s="270" t="s">
        <v>254</v>
      </c>
      <c r="HO62" s="270" t="s">
        <v>254</v>
      </c>
      <c r="HP62" s="270" t="s">
        <v>254</v>
      </c>
      <c r="HQ62" s="270" t="s">
        <v>254</v>
      </c>
      <c r="HR62" s="270" t="s">
        <v>254</v>
      </c>
      <c r="HS62" s="270" t="s">
        <v>254</v>
      </c>
      <c r="HT62" s="270" t="s">
        <v>254</v>
      </c>
      <c r="HU62" s="270" t="s">
        <v>254</v>
      </c>
      <c r="HV62" s="270" t="s">
        <v>254</v>
      </c>
      <c r="HW62" s="270" t="s">
        <v>254</v>
      </c>
      <c r="HX62" s="270" t="s">
        <v>254</v>
      </c>
      <c r="HY62" s="272"/>
      <c r="HZ62" s="272"/>
      <c r="IA62" s="272"/>
    </row>
    <row r="63" spans="6:235">
      <c r="J63" s="120"/>
      <c r="K63" s="120"/>
      <c r="L63" s="120"/>
      <c r="M63" s="120"/>
      <c r="N63" s="120"/>
      <c r="O63" s="120"/>
    </row>
    <row r="64" spans="6:235" ht="2.25" customHeight="1">
      <c r="J64" s="120"/>
      <c r="K64" s="120"/>
      <c r="L64" s="120"/>
      <c r="M64" s="120"/>
      <c r="N64" s="120"/>
      <c r="O64" s="120"/>
    </row>
    <row r="65" spans="10:39" ht="2.25" customHeight="1">
      <c r="J65" s="120"/>
      <c r="K65" s="120"/>
      <c r="L65" s="120"/>
      <c r="M65" s="120"/>
      <c r="N65" s="120"/>
      <c r="O65" s="120"/>
    </row>
    <row r="66" spans="10:39" ht="2.25" customHeight="1">
      <c r="Z66" s="5"/>
      <c r="AM66" s="6"/>
    </row>
    <row r="67" spans="10:39" customFormat="1" ht="2.25" customHeight="1"/>
    <row r="68" spans="10:39" customFormat="1" ht="2.25" customHeight="1"/>
    <row r="69" spans="10:39" customFormat="1" ht="2.25" customHeight="1"/>
    <row r="70" spans="10:39" customFormat="1" ht="2.25" customHeight="1"/>
    <row r="71" spans="10:39" customFormat="1" ht="2.25" customHeight="1"/>
    <row r="72" spans="10:39" customFormat="1" ht="2.25" customHeight="1"/>
    <row r="73" spans="10:39" customFormat="1" ht="2.25" customHeight="1"/>
    <row r="74" spans="10:39" customFormat="1" ht="2.25" customHeight="1"/>
    <row r="75" spans="10:39" customFormat="1" ht="2.25" customHeight="1"/>
    <row r="76" spans="10:39" customFormat="1" ht="2.25" customHeight="1"/>
    <row r="77" spans="10:39" customFormat="1" ht="2.25" customHeight="1"/>
    <row r="78" spans="10:39" customFormat="1" ht="2.25" customHeight="1"/>
    <row r="79" spans="10:39" customFormat="1" ht="2.25" customHeight="1"/>
    <row r="80" spans="10:39" customFormat="1" ht="2.25" customHeight="1"/>
    <row r="81" spans="6:235" customFormat="1" ht="2.25" customHeight="1"/>
    <row r="82" spans="6:235" customFormat="1" ht="2.25" customHeight="1"/>
    <row r="83" spans="6:235" ht="2.25" customHeight="1">
      <c r="J83" s="120"/>
      <c r="K83" s="120"/>
      <c r="L83" s="120"/>
      <c r="M83" s="120"/>
      <c r="N83" s="120"/>
      <c r="O83" s="120"/>
    </row>
    <row r="84" spans="6:235">
      <c r="J84" s="120"/>
      <c r="K84" s="120"/>
      <c r="L84" s="120"/>
      <c r="M84" s="120"/>
      <c r="N84" s="120"/>
      <c r="O84" s="120"/>
    </row>
    <row r="85" spans="6:235">
      <c r="G85" s="368" t="s">
        <v>33</v>
      </c>
      <c r="H85" s="368"/>
      <c r="I85" s="368"/>
      <c r="J85" s="369"/>
      <c r="K85" s="369"/>
      <c r="L85" s="369"/>
      <c r="M85" s="369"/>
      <c r="N85" s="120"/>
      <c r="O85" s="120"/>
    </row>
    <row r="86" spans="6:235" s="29" customFormat="1" ht="54" customHeight="1">
      <c r="F86" s="30"/>
      <c r="G86" s="5"/>
      <c r="H86" s="30"/>
      <c r="I86" s="7"/>
      <c r="J86" s="120"/>
      <c r="K86" s="120"/>
      <c r="L86" s="120"/>
      <c r="M86" s="120"/>
      <c r="N86" s="120"/>
      <c r="O86" s="120"/>
      <c r="P86" s="5"/>
      <c r="Q86" s="5"/>
      <c r="R86" s="5"/>
      <c r="S86" s="5"/>
      <c r="T86" s="5"/>
      <c r="U86" s="5"/>
      <c r="V86" s="5"/>
      <c r="W86" s="5"/>
      <c r="X86" s="5"/>
      <c r="Y86" s="5"/>
      <c r="Z86" s="383" t="s">
        <v>532</v>
      </c>
      <c r="AA86" s="163" t="s">
        <v>82</v>
      </c>
      <c r="AB86" s="358"/>
      <c r="AC86" s="360"/>
      <c r="AD86" s="362"/>
      <c r="AE86" s="362"/>
      <c r="AF86" s="356"/>
      <c r="AG86" s="379"/>
      <c r="AH86" s="166"/>
      <c r="AI86" s="167"/>
      <c r="AJ86" s="167"/>
      <c r="AK86" s="152"/>
      <c r="AL86" s="152"/>
      <c r="AM86" s="168"/>
      <c r="AN86" s="152"/>
      <c r="AO86" s="152"/>
      <c r="AP86" s="169"/>
      <c r="AQ86" s="169"/>
      <c r="AR86" s="169"/>
      <c r="AS86" s="176"/>
      <c r="AT86" s="152"/>
      <c r="AU86" s="152"/>
      <c r="AV86" s="152"/>
      <c r="AW86" s="152"/>
      <c r="AX86" s="152"/>
      <c r="AY86" s="152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76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76"/>
      <c r="DP86" s="152"/>
      <c r="DQ86" s="152"/>
      <c r="DR86" s="152"/>
      <c r="DS86" s="168"/>
      <c r="DT86" s="168"/>
      <c r="DU86" s="168"/>
      <c r="DV86" s="170"/>
      <c r="DW86" s="152"/>
      <c r="DX86" s="152"/>
      <c r="DY86" s="152"/>
      <c r="DZ86" s="168"/>
      <c r="EA86" s="152"/>
      <c r="EB86" s="152"/>
      <c r="EC86" s="152"/>
      <c r="ED86" s="152"/>
      <c r="EE86" s="152"/>
      <c r="EF86" s="152"/>
      <c r="EG86" s="152"/>
      <c r="EH86" s="171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  <c r="FP86" s="172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/>
      <c r="GB86" s="172"/>
      <c r="GC86" s="172"/>
      <c r="GD86" s="172"/>
      <c r="GE86" s="169"/>
      <c r="GF86" s="169"/>
      <c r="GG86" s="169"/>
      <c r="GH86" s="169"/>
      <c r="GI86" s="169"/>
      <c r="GJ86" s="169"/>
      <c r="GK86" s="169"/>
      <c r="GL86" s="169"/>
      <c r="GM86" s="176"/>
      <c r="GN86" s="169"/>
      <c r="GO86" s="176"/>
      <c r="GP86" s="152"/>
      <c r="GQ86" s="152"/>
      <c r="GR86" s="152"/>
      <c r="GS86" s="152"/>
      <c r="GT86" s="152"/>
      <c r="GU86" s="152"/>
      <c r="GV86" s="152"/>
      <c r="GW86" s="152"/>
      <c r="GX86" s="152"/>
      <c r="GY86" s="152"/>
      <c r="GZ86" s="113"/>
      <c r="HA86" s="108"/>
      <c r="HB86" s="152"/>
      <c r="HC86" s="152"/>
      <c r="HD86" s="152"/>
      <c r="HE86" s="152"/>
      <c r="HF86" s="152"/>
      <c r="HG86" s="152"/>
      <c r="HH86" s="152"/>
      <c r="HI86" s="175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</row>
    <row r="87" spans="6:235" s="29" customFormat="1" ht="12" customHeight="1">
      <c r="F87" s="30"/>
      <c r="G87" s="5"/>
      <c r="H87" s="30"/>
      <c r="I87" s="7"/>
      <c r="J87" s="120"/>
      <c r="K87" s="120"/>
      <c r="L87" s="120"/>
      <c r="M87" s="120"/>
      <c r="N87" s="120"/>
      <c r="O87" s="120"/>
      <c r="P87" s="5"/>
      <c r="Q87" s="5"/>
      <c r="R87" s="5"/>
      <c r="S87" s="5"/>
      <c r="T87" s="5"/>
      <c r="U87" s="5"/>
      <c r="V87" s="5"/>
      <c r="W87" s="5"/>
      <c r="X87" s="5"/>
      <c r="Y87" s="5"/>
      <c r="Z87" s="384"/>
      <c r="AA87" s="164"/>
      <c r="AB87" s="358"/>
      <c r="AC87" s="360"/>
      <c r="AD87" s="362"/>
      <c r="AE87" s="362"/>
      <c r="AF87" s="356"/>
      <c r="AG87" s="382"/>
      <c r="AH87" s="161"/>
      <c r="AI87" s="161"/>
      <c r="AJ87" s="161"/>
      <c r="AK87" s="107"/>
      <c r="AL87" s="107"/>
      <c r="AM87" s="154"/>
      <c r="AN87" s="107"/>
      <c r="AO87" s="107"/>
      <c r="AP87" s="150"/>
      <c r="AQ87" s="150"/>
      <c r="AR87" s="150"/>
      <c r="AS87" s="177"/>
      <c r="AT87" s="107"/>
      <c r="AU87" s="107"/>
      <c r="AV87" s="107"/>
      <c r="AW87" s="107"/>
      <c r="AX87" s="107"/>
      <c r="AY87" s="107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77"/>
      <c r="CD87" s="150"/>
      <c r="CE87" s="150"/>
      <c r="CF87" s="150"/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0"/>
      <c r="DA87" s="150"/>
      <c r="DB87" s="150"/>
      <c r="DC87" s="150"/>
      <c r="DD87" s="150"/>
      <c r="DE87" s="150"/>
      <c r="DF87" s="150"/>
      <c r="DG87" s="150"/>
      <c r="DH87" s="150"/>
      <c r="DI87" s="150"/>
      <c r="DJ87" s="150"/>
      <c r="DK87" s="150"/>
      <c r="DL87" s="150"/>
      <c r="DM87" s="150"/>
      <c r="DN87" s="150"/>
      <c r="DO87" s="177"/>
      <c r="DP87" s="107"/>
      <c r="DQ87" s="107"/>
      <c r="DR87" s="107"/>
      <c r="DS87" s="154"/>
      <c r="DT87" s="154"/>
      <c r="DU87" s="154"/>
      <c r="DV87" s="155"/>
      <c r="DW87" s="107"/>
      <c r="DX87" s="107"/>
      <c r="DY87" s="107"/>
      <c r="DZ87" s="154"/>
      <c r="EA87" s="107"/>
      <c r="EB87" s="107"/>
      <c r="EC87" s="107"/>
      <c r="ED87" s="107"/>
      <c r="EE87" s="107"/>
      <c r="EF87" s="107"/>
      <c r="EG87" s="107"/>
      <c r="EH87" s="110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  <c r="FW87" s="131"/>
      <c r="FX87" s="131"/>
      <c r="FY87" s="131"/>
      <c r="FZ87" s="131"/>
      <c r="GA87" s="131"/>
      <c r="GB87" s="131"/>
      <c r="GC87" s="131"/>
      <c r="GD87" s="131"/>
      <c r="GE87" s="150"/>
      <c r="GF87" s="150"/>
      <c r="GG87" s="150"/>
      <c r="GH87" s="150"/>
      <c r="GI87" s="150"/>
      <c r="GJ87" s="150"/>
      <c r="GK87" s="150"/>
      <c r="GL87" s="150"/>
      <c r="GM87" s="177"/>
      <c r="GN87" s="150"/>
      <c r="GO87" s="17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65"/>
      <c r="HA87" s="174">
        <v>1</v>
      </c>
      <c r="HB87" s="173" t="str">
        <f>IF(AK86="","",AK86)</f>
        <v/>
      </c>
      <c r="HC87" s="173" t="str">
        <f>IF(AL86="","",AL86)</f>
        <v/>
      </c>
      <c r="HD87" s="179" t="str">
        <f>IF(AM86="","",AM86)</f>
        <v/>
      </c>
      <c r="HE87" s="173" t="str">
        <f>IF(AN86="","",AN86)</f>
        <v/>
      </c>
      <c r="HF87" s="179" t="str">
        <f>IF(AO86="","",AO86)</f>
        <v/>
      </c>
      <c r="HG87" s="178" t="str">
        <f>IF(OR(AH86="",AH86="нет"),"нет","да")</f>
        <v>нет</v>
      </c>
      <c r="HH87" s="178" t="str">
        <f>IF(OR(AI86="",AI86="нет"),"нет","да")</f>
        <v>нет</v>
      </c>
      <c r="HI87" s="271" t="str">
        <f>IF(OR(AJ86="",AJ86="нет"),"нет","да")</f>
        <v>нет</v>
      </c>
      <c r="HJ87" s="272"/>
      <c r="HK87" s="272"/>
      <c r="HL87" s="272"/>
      <c r="HM87" s="270" t="s">
        <v>254</v>
      </c>
      <c r="HN87" s="270" t="s">
        <v>254</v>
      </c>
      <c r="HO87" s="270" t="s">
        <v>254</v>
      </c>
      <c r="HP87" s="270" t="s">
        <v>254</v>
      </c>
      <c r="HQ87" s="270" t="s">
        <v>254</v>
      </c>
      <c r="HR87" s="270" t="s">
        <v>254</v>
      </c>
      <c r="HS87" s="270" t="s">
        <v>254</v>
      </c>
      <c r="HT87" s="270" t="s">
        <v>254</v>
      </c>
      <c r="HU87" s="270" t="s">
        <v>254</v>
      </c>
      <c r="HV87" s="270" t="s">
        <v>254</v>
      </c>
      <c r="HW87" s="270" t="s">
        <v>254</v>
      </c>
      <c r="HX87" s="270" t="s">
        <v>254</v>
      </c>
      <c r="HY87" s="272"/>
      <c r="HZ87" s="272"/>
      <c r="IA87" s="272"/>
    </row>
    <row r="88" spans="6:235" s="29" customFormat="1" ht="12" customHeight="1">
      <c r="F88" s="30"/>
      <c r="G88" s="5"/>
      <c r="H88" s="30"/>
      <c r="I88" s="7"/>
      <c r="J88" s="120"/>
      <c r="K88" s="120"/>
      <c r="L88" s="120"/>
      <c r="M88" s="120"/>
      <c r="N88" s="120"/>
      <c r="O88" s="120"/>
      <c r="P88" s="5"/>
      <c r="Q88" s="5"/>
      <c r="R88" s="5"/>
      <c r="S88" s="5"/>
      <c r="T88" s="5"/>
      <c r="U88" s="5"/>
      <c r="V88" s="5"/>
      <c r="W88" s="5"/>
      <c r="X88" s="5"/>
      <c r="Y88" s="5"/>
      <c r="Z88" s="385"/>
      <c r="AA88" s="111"/>
      <c r="AB88" s="359"/>
      <c r="AC88" s="361"/>
      <c r="AD88" s="363"/>
      <c r="AE88" s="363"/>
      <c r="AF88" s="357"/>
      <c r="AG88" s="379"/>
      <c r="AH88" s="126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32"/>
      <c r="EI88" s="132"/>
      <c r="EJ88" s="132"/>
      <c r="EK88" s="132"/>
      <c r="EL88" s="132"/>
      <c r="EM88" s="132"/>
      <c r="EN88" s="132"/>
      <c r="EO88" s="132"/>
      <c r="EP88" s="132"/>
      <c r="EQ88" s="132"/>
      <c r="ER88" s="132"/>
      <c r="ES88" s="132"/>
      <c r="ET88" s="132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2"/>
      <c r="FF88" s="132"/>
      <c r="FG88" s="132"/>
      <c r="FH88" s="132"/>
      <c r="FI88" s="132"/>
      <c r="FJ88" s="132"/>
      <c r="FK88" s="132"/>
      <c r="FL88" s="132"/>
      <c r="FM88" s="132"/>
      <c r="FN88" s="132"/>
      <c r="FO88" s="132"/>
      <c r="FP88" s="132"/>
      <c r="FQ88" s="132"/>
      <c r="FR88" s="132"/>
      <c r="FS88" s="132"/>
      <c r="FT88" s="132"/>
      <c r="FU88" s="132"/>
      <c r="FV88" s="132"/>
      <c r="FW88" s="132"/>
      <c r="FX88" s="132"/>
      <c r="FY88" s="132"/>
      <c r="FZ88" s="132"/>
      <c r="GA88" s="132"/>
      <c r="GB88" s="132"/>
      <c r="GC88" s="132"/>
      <c r="GD88" s="132"/>
      <c r="GE88" s="114"/>
      <c r="GF88" s="114"/>
      <c r="GG88" s="114"/>
      <c r="GH88" s="114"/>
      <c r="GI88" s="114"/>
      <c r="GJ88" s="114"/>
      <c r="GK88" s="114"/>
      <c r="GL88" s="114"/>
      <c r="GM88" s="114"/>
      <c r="GN88" s="114"/>
      <c r="GO88" s="114"/>
      <c r="GP88" s="114"/>
      <c r="GQ88" s="114"/>
      <c r="GR88" s="114"/>
      <c r="GS88" s="114"/>
      <c r="GT88" s="114"/>
      <c r="GU88" s="114"/>
      <c r="GV88" s="114"/>
      <c r="GW88" s="114"/>
      <c r="GX88" s="114"/>
      <c r="GY88" s="114"/>
      <c r="GZ88" s="121">
        <v>1</v>
      </c>
      <c r="HA88" s="149"/>
      <c r="HB88" s="149" t="s">
        <v>29</v>
      </c>
      <c r="HC88" s="149"/>
      <c r="HD88" s="149"/>
      <c r="HE88" s="149"/>
      <c r="HF88" s="149"/>
      <c r="HG88" s="149"/>
      <c r="HH88" s="149"/>
      <c r="HI88" s="149"/>
      <c r="HJ88" s="149"/>
      <c r="HK88" s="149"/>
      <c r="HL88" s="149"/>
      <c r="HM88" s="149"/>
      <c r="HN88" s="149"/>
      <c r="HO88" s="149"/>
      <c r="HP88" s="149"/>
      <c r="HQ88" s="149"/>
      <c r="HR88" s="149"/>
      <c r="HS88" s="149"/>
      <c r="HT88" s="149"/>
      <c r="HU88" s="149"/>
      <c r="HV88" s="149"/>
      <c r="HW88" s="149"/>
      <c r="HX88" s="149"/>
      <c r="HY88" s="149"/>
      <c r="HZ88" s="149"/>
      <c r="IA88" s="273"/>
    </row>
    <row r="89" spans="6:235">
      <c r="J89" s="120"/>
      <c r="K89" s="120"/>
      <c r="L89" s="120"/>
      <c r="M89" s="120"/>
      <c r="N89" s="120"/>
      <c r="O89" s="120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</row>
    <row r="90" spans="6:235">
      <c r="J90" s="120"/>
      <c r="K90" s="120"/>
      <c r="L90" s="120"/>
      <c r="M90" s="120"/>
      <c r="N90" s="120"/>
      <c r="O90" s="120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</row>
    <row r="91" spans="6:235">
      <c r="J91" s="120"/>
      <c r="K91" s="120"/>
      <c r="L91" s="120"/>
      <c r="M91" s="120"/>
      <c r="N91" s="120"/>
      <c r="O91" s="120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</row>
    <row r="92" spans="6:235" ht="11.25" customHeight="1">
      <c r="G92" s="364" t="s">
        <v>219</v>
      </c>
      <c r="H92" s="365"/>
      <c r="I92" s="365"/>
      <c r="J92" s="366"/>
      <c r="K92" s="366"/>
      <c r="L92" s="366"/>
      <c r="M92" s="366"/>
      <c r="N92" s="120"/>
      <c r="O92" s="120"/>
      <c r="AA92"/>
      <c r="AB92"/>
      <c r="AC92"/>
      <c r="AD92"/>
      <c r="AE92"/>
      <c r="AF92"/>
      <c r="AH92" s="381" t="s">
        <v>43</v>
      </c>
      <c r="AI92" s="380"/>
      <c r="AJ92" s="380"/>
      <c r="AK92" s="380"/>
      <c r="AL92" s="380"/>
      <c r="AM92" s="380"/>
      <c r="AN92" s="380"/>
      <c r="AO92" s="380"/>
      <c r="AP92" s="380"/>
      <c r="AQ92" s="380"/>
      <c r="AR92" s="380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</row>
    <row r="93" spans="6:235" s="29" customFormat="1" ht="54" customHeight="1">
      <c r="F93" s="30"/>
      <c r="G93" s="5"/>
      <c r="H93" s="30"/>
      <c r="I93" s="7"/>
      <c r="J93" s="120"/>
      <c r="K93" s="120"/>
      <c r="L93" s="120"/>
      <c r="M93" s="120"/>
      <c r="N93" s="120"/>
      <c r="O93" s="120"/>
      <c r="P93" s="5"/>
      <c r="Q93" s="5"/>
      <c r="R93" s="5"/>
      <c r="S93" s="5"/>
      <c r="T93" s="5"/>
      <c r="U93" s="5"/>
      <c r="V93" s="5"/>
      <c r="W93" s="5"/>
      <c r="X93" s="5"/>
      <c r="Y93" s="5"/>
      <c r="Z93" s="383" t="s">
        <v>532</v>
      </c>
      <c r="AA93" s="163" t="s">
        <v>82</v>
      </c>
      <c r="AB93" s="358"/>
      <c r="AC93" s="360"/>
      <c r="AD93" s="362"/>
      <c r="AE93" s="362"/>
      <c r="AF93" s="356"/>
      <c r="AG93" s="379"/>
      <c r="AH93" s="161"/>
      <c r="AI93" s="161"/>
      <c r="AJ93" s="161"/>
      <c r="AK93" s="107"/>
      <c r="AL93" s="107"/>
      <c r="AM93" s="154"/>
      <c r="AN93" s="107"/>
      <c r="AO93" s="107"/>
      <c r="AP93" s="150"/>
      <c r="AQ93" s="150"/>
      <c r="AR93" s="150"/>
      <c r="AS93" s="176"/>
      <c r="AT93" s="107"/>
      <c r="AU93" s="107"/>
      <c r="AV93" s="107"/>
      <c r="AW93" s="107"/>
      <c r="AX93" s="107"/>
      <c r="AY93" s="107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76"/>
      <c r="CD93" s="150"/>
      <c r="CE93" s="150"/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0"/>
      <c r="DD93" s="150"/>
      <c r="DE93" s="150"/>
      <c r="DF93" s="150"/>
      <c r="DG93" s="150"/>
      <c r="DH93" s="150"/>
      <c r="DI93" s="150"/>
      <c r="DJ93" s="150"/>
      <c r="DK93" s="150"/>
      <c r="DL93" s="150"/>
      <c r="DM93" s="150"/>
      <c r="DN93" s="150"/>
      <c r="DO93" s="176"/>
      <c r="DP93" s="107"/>
      <c r="DQ93" s="107"/>
      <c r="DR93" s="107"/>
      <c r="DS93" s="154"/>
      <c r="DT93" s="154"/>
      <c r="DU93" s="154"/>
      <c r="DV93" s="155"/>
      <c r="DW93" s="107"/>
      <c r="DX93" s="107"/>
      <c r="DY93" s="107"/>
      <c r="DZ93" s="154"/>
      <c r="EA93" s="107"/>
      <c r="EB93" s="107"/>
      <c r="EC93" s="107"/>
      <c r="ED93" s="107"/>
      <c r="EE93" s="107"/>
      <c r="EF93" s="107"/>
      <c r="EG93" s="107"/>
      <c r="EH93" s="110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Q93" s="131"/>
      <c r="FR93" s="131"/>
      <c r="FS93" s="131"/>
      <c r="FT93" s="131"/>
      <c r="FU93" s="131"/>
      <c r="FV93" s="131"/>
      <c r="FW93" s="131"/>
      <c r="FX93" s="131"/>
      <c r="FY93" s="131"/>
      <c r="FZ93" s="131"/>
      <c r="GA93" s="131"/>
      <c r="GB93" s="131"/>
      <c r="GC93" s="131"/>
      <c r="GD93" s="131"/>
      <c r="GE93" s="150"/>
      <c r="GF93" s="150"/>
      <c r="GG93" s="150"/>
      <c r="GH93" s="150"/>
      <c r="GI93" s="150"/>
      <c r="GJ93" s="150"/>
      <c r="GK93" s="150"/>
      <c r="GL93" s="150"/>
      <c r="GM93" s="176"/>
      <c r="GN93" s="150"/>
      <c r="GO93" s="176"/>
      <c r="GP93" s="152"/>
      <c r="GQ93" s="107"/>
      <c r="GR93" s="107"/>
      <c r="GS93" s="107"/>
      <c r="GT93" s="107"/>
      <c r="GU93" s="107"/>
      <c r="GV93" s="107"/>
      <c r="GW93" s="107"/>
      <c r="GX93" s="107"/>
      <c r="GY93" s="107"/>
      <c r="GZ93" s="113"/>
      <c r="HA93" s="108"/>
      <c r="HB93" s="107"/>
      <c r="HC93" s="107"/>
      <c r="HD93" s="107"/>
      <c r="HE93" s="107"/>
      <c r="HF93" s="107"/>
      <c r="HG93" s="107"/>
      <c r="HH93" s="107"/>
      <c r="HI93" s="106"/>
      <c r="HJ93" s="107"/>
      <c r="HK93" s="107"/>
      <c r="HL93" s="107"/>
      <c r="HM93" s="107"/>
      <c r="HN93" s="107"/>
      <c r="HO93" s="107"/>
      <c r="HP93" s="107"/>
      <c r="HQ93" s="107"/>
      <c r="HR93" s="107"/>
      <c r="HS93" s="107"/>
      <c r="HT93" s="107"/>
      <c r="HU93" s="107"/>
      <c r="HV93" s="107"/>
      <c r="HW93" s="107"/>
      <c r="HX93" s="107"/>
      <c r="HY93" s="107"/>
      <c r="HZ93" s="107"/>
      <c r="IA93" s="107"/>
    </row>
    <row r="94" spans="6:235" s="29" customFormat="1" ht="12" customHeight="1">
      <c r="F94" s="30"/>
      <c r="G94" s="5"/>
      <c r="H94" s="30"/>
      <c r="I94" s="7"/>
      <c r="J94" s="120"/>
      <c r="K94" s="120"/>
      <c r="L94" s="120"/>
      <c r="M94" s="120"/>
      <c r="N94" s="120"/>
      <c r="O94" s="120"/>
      <c r="P94" s="5"/>
      <c r="Q94" s="5"/>
      <c r="R94" s="5"/>
      <c r="S94" s="5"/>
      <c r="T94" s="5"/>
      <c r="U94" s="5"/>
      <c r="V94" s="5"/>
      <c r="W94" s="5"/>
      <c r="X94" s="5"/>
      <c r="Y94" s="5"/>
      <c r="Z94" s="384"/>
      <c r="AA94" s="164"/>
      <c r="AB94" s="358"/>
      <c r="AC94" s="360"/>
      <c r="AD94" s="362"/>
      <c r="AE94" s="362"/>
      <c r="AF94" s="356"/>
      <c r="AG94" s="379"/>
      <c r="AH94" s="161"/>
      <c r="AI94" s="161"/>
      <c r="AJ94" s="161"/>
      <c r="AK94" s="107"/>
      <c r="AL94" s="107"/>
      <c r="AM94" s="154"/>
      <c r="AN94" s="107"/>
      <c r="AO94" s="107"/>
      <c r="AP94" s="150"/>
      <c r="AQ94" s="150"/>
      <c r="AR94" s="150"/>
      <c r="AS94" s="177"/>
      <c r="AT94" s="107"/>
      <c r="AU94" s="107"/>
      <c r="AV94" s="107"/>
      <c r="AW94" s="107"/>
      <c r="AX94" s="107"/>
      <c r="AY94" s="107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77"/>
      <c r="CD94" s="150"/>
      <c r="CE94" s="150"/>
      <c r="CF94" s="150"/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  <c r="CV94" s="150"/>
      <c r="CW94" s="150"/>
      <c r="CX94" s="150"/>
      <c r="CY94" s="150"/>
      <c r="CZ94" s="150"/>
      <c r="DA94" s="150"/>
      <c r="DB94" s="150"/>
      <c r="DC94" s="150"/>
      <c r="DD94" s="150"/>
      <c r="DE94" s="150"/>
      <c r="DF94" s="150"/>
      <c r="DG94" s="150"/>
      <c r="DH94" s="150"/>
      <c r="DI94" s="150"/>
      <c r="DJ94" s="150"/>
      <c r="DK94" s="150"/>
      <c r="DL94" s="150"/>
      <c r="DM94" s="150"/>
      <c r="DN94" s="150"/>
      <c r="DO94" s="177"/>
      <c r="DP94" s="107"/>
      <c r="DQ94" s="107"/>
      <c r="DR94" s="107"/>
      <c r="DS94" s="154"/>
      <c r="DT94" s="154"/>
      <c r="DU94" s="154"/>
      <c r="DV94" s="155"/>
      <c r="DW94" s="107"/>
      <c r="DX94" s="107"/>
      <c r="DY94" s="107"/>
      <c r="DZ94" s="154"/>
      <c r="EA94" s="107"/>
      <c r="EB94" s="107"/>
      <c r="EC94" s="107"/>
      <c r="ED94" s="107"/>
      <c r="EE94" s="107"/>
      <c r="EF94" s="107"/>
      <c r="EG94" s="107"/>
      <c r="EH94" s="110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1"/>
      <c r="FP94" s="131"/>
      <c r="FQ94" s="131"/>
      <c r="FR94" s="131"/>
      <c r="FS94" s="131"/>
      <c r="FT94" s="131"/>
      <c r="FU94" s="131"/>
      <c r="FV94" s="131"/>
      <c r="FW94" s="131"/>
      <c r="FX94" s="131"/>
      <c r="FY94" s="131"/>
      <c r="FZ94" s="131"/>
      <c r="GA94" s="131"/>
      <c r="GB94" s="131"/>
      <c r="GC94" s="131"/>
      <c r="GD94" s="131"/>
      <c r="GE94" s="150"/>
      <c r="GF94" s="150"/>
      <c r="GG94" s="150"/>
      <c r="GH94" s="150"/>
      <c r="GI94" s="150"/>
      <c r="GJ94" s="150"/>
      <c r="GK94" s="150"/>
      <c r="GL94" s="150"/>
      <c r="GM94" s="177"/>
      <c r="GN94" s="150"/>
      <c r="GO94" s="177"/>
      <c r="GP94" s="107"/>
      <c r="GQ94" s="107"/>
      <c r="GR94" s="107"/>
      <c r="GS94" s="107"/>
      <c r="GT94" s="107"/>
      <c r="GU94" s="107"/>
      <c r="GV94" s="107"/>
      <c r="GW94" s="107"/>
      <c r="GX94" s="107"/>
      <c r="GY94" s="107"/>
      <c r="GZ94" s="165"/>
      <c r="HA94" s="174">
        <v>1</v>
      </c>
      <c r="HB94" s="173" t="str">
        <f>IF(AK93="","",AK93)</f>
        <v/>
      </c>
      <c r="HC94" s="173" t="str">
        <f>IF(AL93="","",AL93)</f>
        <v/>
      </c>
      <c r="HD94" s="179" t="str">
        <f>IF(AM93="","",AM93)</f>
        <v/>
      </c>
      <c r="HE94" s="173" t="str">
        <f>IF(AN93="","",AN93)</f>
        <v/>
      </c>
      <c r="HF94" s="179" t="str">
        <f>IF(AO93="","",AO93)</f>
        <v/>
      </c>
      <c r="HG94" s="178" t="str">
        <f>IF(OR(AH93="",AH93="нет"),"нет","да")</f>
        <v>нет</v>
      </c>
      <c r="HH94" s="178" t="str">
        <f>IF(OR(AI93="",AI93="нет"),"нет","да")</f>
        <v>нет</v>
      </c>
      <c r="HI94" s="178" t="str">
        <f>IF(OR(AJ93="",AJ93="нет"),"нет","да")</f>
        <v>нет</v>
      </c>
      <c r="HJ94" s="272"/>
      <c r="HK94" s="272"/>
      <c r="HL94" s="272"/>
      <c r="HM94" s="270" t="s">
        <v>254</v>
      </c>
      <c r="HN94" s="270" t="s">
        <v>254</v>
      </c>
      <c r="HO94" s="270" t="s">
        <v>254</v>
      </c>
      <c r="HP94" s="270" t="s">
        <v>254</v>
      </c>
      <c r="HQ94" s="270" t="s">
        <v>254</v>
      </c>
      <c r="HR94" s="270" t="s">
        <v>254</v>
      </c>
      <c r="HS94" s="270" t="s">
        <v>254</v>
      </c>
      <c r="HT94" s="270" t="s">
        <v>254</v>
      </c>
      <c r="HU94" s="270" t="s">
        <v>254</v>
      </c>
      <c r="HV94" s="270" t="s">
        <v>254</v>
      </c>
      <c r="HW94" s="270" t="s">
        <v>254</v>
      </c>
      <c r="HX94" s="270" t="s">
        <v>254</v>
      </c>
      <c r="HY94" s="272"/>
      <c r="HZ94" s="272"/>
      <c r="IA94" s="272"/>
    </row>
    <row r="95" spans="6:235" s="29" customFormat="1" ht="12" customHeight="1">
      <c r="F95" s="30"/>
      <c r="G95" s="5"/>
      <c r="H95" s="30"/>
      <c r="I95" s="7"/>
      <c r="J95" s="120"/>
      <c r="K95" s="120"/>
      <c r="L95" s="120"/>
      <c r="M95" s="120"/>
      <c r="N95" s="120"/>
      <c r="O95" s="120"/>
      <c r="P95" s="5"/>
      <c r="Q95" s="5"/>
      <c r="R95" s="5"/>
      <c r="S95" s="5"/>
      <c r="T95" s="5"/>
      <c r="U95" s="5"/>
      <c r="V95" s="5"/>
      <c r="W95" s="5"/>
      <c r="X95" s="5"/>
      <c r="Y95" s="5"/>
      <c r="Z95" s="385"/>
      <c r="AA95" s="111"/>
      <c r="AB95" s="359"/>
      <c r="AC95" s="361"/>
      <c r="AD95" s="363"/>
      <c r="AE95" s="363"/>
      <c r="AF95" s="357"/>
      <c r="AG95" s="379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5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5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5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32"/>
      <c r="EI95" s="132"/>
      <c r="EJ95" s="132"/>
      <c r="EK95" s="132"/>
      <c r="EL95" s="132"/>
      <c r="EM95" s="132"/>
      <c r="EN95" s="132"/>
      <c r="EO95" s="132"/>
      <c r="EP95" s="132"/>
      <c r="EQ95" s="132"/>
      <c r="ER95" s="132"/>
      <c r="ES95" s="132"/>
      <c r="ET95" s="132"/>
      <c r="EU95" s="132"/>
      <c r="EV95" s="132"/>
      <c r="EW95" s="132"/>
      <c r="EX95" s="132"/>
      <c r="EY95" s="132"/>
      <c r="EZ95" s="132"/>
      <c r="FA95" s="132"/>
      <c r="FB95" s="132"/>
      <c r="FC95" s="132"/>
      <c r="FD95" s="132"/>
      <c r="FE95" s="132"/>
      <c r="FF95" s="132"/>
      <c r="FG95" s="132"/>
      <c r="FH95" s="132"/>
      <c r="FI95" s="132"/>
      <c r="FJ95" s="132"/>
      <c r="FK95" s="132"/>
      <c r="FL95" s="132"/>
      <c r="FM95" s="132"/>
      <c r="FN95" s="132"/>
      <c r="FO95" s="132"/>
      <c r="FP95" s="132"/>
      <c r="FQ95" s="132"/>
      <c r="FR95" s="132"/>
      <c r="FS95" s="132"/>
      <c r="FT95" s="132"/>
      <c r="FU95" s="132"/>
      <c r="FV95" s="132"/>
      <c r="FW95" s="132"/>
      <c r="FX95" s="132"/>
      <c r="FY95" s="132"/>
      <c r="FZ95" s="132"/>
      <c r="GA95" s="132"/>
      <c r="GB95" s="132"/>
      <c r="GC95" s="132"/>
      <c r="GD95" s="132"/>
      <c r="GE95" s="114"/>
      <c r="GF95" s="114"/>
      <c r="GG95" s="114"/>
      <c r="GH95" s="114"/>
      <c r="GI95" s="114"/>
      <c r="GJ95" s="114"/>
      <c r="GK95" s="114"/>
      <c r="GL95" s="114"/>
      <c r="GM95" s="114"/>
      <c r="GN95" s="114"/>
      <c r="GO95" s="114"/>
      <c r="GP95" s="115"/>
      <c r="GQ95" s="114"/>
      <c r="GR95" s="114"/>
      <c r="GS95" s="114"/>
      <c r="GT95" s="114"/>
      <c r="GU95" s="114"/>
      <c r="GV95" s="114"/>
      <c r="GW95" s="114"/>
      <c r="GX95" s="114"/>
      <c r="GY95" s="114"/>
      <c r="GZ95" s="121">
        <v>1</v>
      </c>
      <c r="HA95" s="149"/>
      <c r="HB95" s="149" t="s">
        <v>29</v>
      </c>
      <c r="HC95" s="149"/>
      <c r="HD95" s="149"/>
      <c r="HE95" s="149"/>
      <c r="HF95" s="149"/>
      <c r="HG95" s="149"/>
      <c r="HH95" s="149"/>
      <c r="HI95" s="149"/>
      <c r="HJ95" s="149"/>
      <c r="HK95" s="149"/>
      <c r="HL95" s="149"/>
      <c r="HM95" s="149"/>
      <c r="HN95" s="149"/>
      <c r="HO95" s="149"/>
      <c r="HP95" s="149"/>
      <c r="HQ95" s="149"/>
      <c r="HR95" s="149"/>
      <c r="HS95" s="149"/>
      <c r="HT95" s="149"/>
      <c r="HU95" s="149"/>
      <c r="HV95" s="149"/>
      <c r="HW95" s="149"/>
      <c r="HX95" s="149"/>
      <c r="HY95" s="149"/>
      <c r="HZ95" s="149"/>
      <c r="IA95" s="273"/>
    </row>
    <row r="96" spans="6:235">
      <c r="J96" s="120"/>
      <c r="K96" s="120"/>
      <c r="L96" s="120"/>
      <c r="M96" s="120"/>
      <c r="N96" s="120"/>
      <c r="O96" s="120"/>
      <c r="AA96"/>
      <c r="AB96"/>
      <c r="AC96"/>
      <c r="AD96"/>
      <c r="AE96"/>
      <c r="AF96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</row>
    <row r="97" spans="6:235">
      <c r="J97" s="120"/>
      <c r="K97" s="120"/>
      <c r="L97" s="120"/>
      <c r="M97" s="120"/>
      <c r="N97" s="120"/>
      <c r="O97" s="120"/>
      <c r="AA97"/>
      <c r="AB97"/>
      <c r="AC97"/>
      <c r="AD97"/>
      <c r="AE97"/>
      <c r="AF97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</row>
    <row r="98" spans="6:235">
      <c r="J98" s="120"/>
      <c r="K98" s="120"/>
      <c r="L98" s="120"/>
      <c r="M98" s="120"/>
      <c r="N98" s="120"/>
      <c r="O98" s="120"/>
      <c r="AA98"/>
      <c r="AB98"/>
      <c r="AC98"/>
      <c r="AD98"/>
      <c r="AE98"/>
      <c r="AF98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</row>
    <row r="99" spans="6:235" ht="11.25" customHeight="1">
      <c r="G99" s="364" t="s">
        <v>218</v>
      </c>
      <c r="H99" s="365"/>
      <c r="I99" s="365"/>
      <c r="J99" s="366"/>
      <c r="K99" s="366"/>
      <c r="L99" s="366"/>
      <c r="M99" s="366"/>
      <c r="N99" s="120"/>
      <c r="O99" s="120"/>
      <c r="AA99"/>
      <c r="AB99"/>
      <c r="AC99"/>
      <c r="AD99"/>
      <c r="AE99"/>
      <c r="AF99"/>
      <c r="AH99" s="381" t="s">
        <v>34</v>
      </c>
      <c r="AI99" s="380"/>
      <c r="AJ99" s="380"/>
      <c r="AK99" s="380"/>
      <c r="AL99" s="380"/>
      <c r="AM99" s="380"/>
      <c r="AN99" s="380"/>
      <c r="AO99" s="380"/>
      <c r="AP99" s="380"/>
      <c r="AQ99" s="380"/>
      <c r="AR99" s="380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</row>
    <row r="100" spans="6:235" s="29" customFormat="1" ht="54" customHeight="1">
      <c r="F100" s="30"/>
      <c r="G100" s="5"/>
      <c r="H100" s="30"/>
      <c r="I100" s="7"/>
      <c r="J100" s="120"/>
      <c r="K100" s="120"/>
      <c r="L100" s="120"/>
      <c r="M100" s="120"/>
      <c r="N100" s="120"/>
      <c r="O100" s="1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383" t="s">
        <v>532</v>
      </c>
      <c r="AA100" s="163" t="s">
        <v>82</v>
      </c>
      <c r="AB100" s="358"/>
      <c r="AC100" s="360"/>
      <c r="AD100" s="362"/>
      <c r="AE100" s="362"/>
      <c r="AF100" s="356"/>
      <c r="AG100" s="379" t="s">
        <v>197</v>
      </c>
      <c r="AH100" s="158"/>
      <c r="AI100" s="159" t="s">
        <v>53</v>
      </c>
      <c r="AJ100" s="159" t="s">
        <v>53</v>
      </c>
      <c r="AK100" s="89"/>
      <c r="AL100" s="89"/>
      <c r="AM100" s="159"/>
      <c r="AN100" s="89"/>
      <c r="AO100" s="159"/>
      <c r="AP100" s="89"/>
      <c r="AQ100" s="89"/>
      <c r="AR100" s="107"/>
      <c r="AS100" s="176"/>
      <c r="AT100" s="151"/>
      <c r="AU100" s="151"/>
      <c r="AV100" s="196"/>
      <c r="AW100" s="89"/>
      <c r="AX100" s="206"/>
      <c r="AY100" s="207"/>
      <c r="AZ100" s="208"/>
      <c r="BA100" s="209" t="s">
        <v>439</v>
      </c>
      <c r="BB100" s="153"/>
      <c r="BC100" s="151"/>
      <c r="BD100" s="19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76"/>
      <c r="CD100" s="150"/>
      <c r="CE100" s="150"/>
      <c r="CF100" s="150"/>
      <c r="CG100" s="150"/>
      <c r="CH100" s="150"/>
      <c r="CI100" s="150"/>
      <c r="CJ100" s="150"/>
      <c r="CK100" s="150"/>
      <c r="CL100" s="150"/>
      <c r="CM100" s="150"/>
      <c r="CN100" s="150"/>
      <c r="CO100" s="150"/>
      <c r="CP100" s="150"/>
      <c r="CQ100" s="150"/>
      <c r="CR100" s="150"/>
      <c r="CS100" s="150"/>
      <c r="CT100" s="150"/>
      <c r="CU100" s="150"/>
      <c r="CV100" s="150"/>
      <c r="CW100" s="150"/>
      <c r="CX100" s="150"/>
      <c r="CY100" s="150"/>
      <c r="CZ100" s="150"/>
      <c r="DA100" s="150"/>
      <c r="DB100" s="150"/>
      <c r="DC100" s="150"/>
      <c r="DD100" s="150"/>
      <c r="DE100" s="150"/>
      <c r="DF100" s="150"/>
      <c r="DG100" s="150"/>
      <c r="DH100" s="150"/>
      <c r="DI100" s="150"/>
      <c r="DJ100" s="150"/>
      <c r="DK100" s="150"/>
      <c r="DL100" s="150"/>
      <c r="DM100" s="150"/>
      <c r="DN100" s="150"/>
      <c r="DO100" s="176"/>
      <c r="DP100" s="107"/>
      <c r="DQ100" s="107"/>
      <c r="DR100" s="107"/>
      <c r="DS100" s="154"/>
      <c r="DT100" s="154"/>
      <c r="DU100" s="154"/>
      <c r="DV100" s="155"/>
      <c r="DW100" s="107"/>
      <c r="DX100" s="107"/>
      <c r="DY100" s="107"/>
      <c r="DZ100" s="154"/>
      <c r="EA100" s="107"/>
      <c r="EB100" s="107"/>
      <c r="EC100" s="107"/>
      <c r="ED100" s="107"/>
      <c r="EE100" s="107"/>
      <c r="EF100" s="107"/>
      <c r="EG100" s="107"/>
      <c r="EH100" s="110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1"/>
      <c r="GA100" s="131"/>
      <c r="GB100" s="131"/>
      <c r="GC100" s="131"/>
      <c r="GD100" s="131"/>
      <c r="GE100" s="150"/>
      <c r="GF100" s="150"/>
      <c r="GG100" s="150"/>
      <c r="GH100" s="150"/>
      <c r="GI100" s="150"/>
      <c r="GJ100" s="150"/>
      <c r="GK100" s="150"/>
      <c r="GL100" s="150"/>
      <c r="GM100" s="176"/>
      <c r="GN100" s="222" t="s">
        <v>492</v>
      </c>
      <c r="GO100" s="176"/>
      <c r="GP100" s="222"/>
      <c r="GQ100" s="222"/>
      <c r="GR100" s="222"/>
      <c r="GS100" s="107"/>
      <c r="GT100" s="107"/>
      <c r="GU100" s="89"/>
      <c r="GV100" s="89"/>
      <c r="GW100" s="89"/>
      <c r="GX100" s="89"/>
      <c r="GY100" s="89"/>
      <c r="GZ100" s="113"/>
      <c r="HA100" s="108"/>
      <c r="HB100" s="107"/>
      <c r="HC100" s="107"/>
      <c r="HD100" s="107"/>
      <c r="HE100" s="107"/>
      <c r="HF100" s="107"/>
      <c r="HG100" s="107"/>
      <c r="HH100" s="107"/>
      <c r="HI100" s="106"/>
      <c r="HJ100" s="107"/>
      <c r="HK100" s="107"/>
      <c r="HL100" s="107"/>
      <c r="HM100" s="107"/>
      <c r="HN100" s="107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07"/>
      <c r="HZ100" s="107"/>
      <c r="IA100" s="107"/>
    </row>
    <row r="101" spans="6:235" s="29" customFormat="1" ht="12" customHeight="1">
      <c r="F101" s="30"/>
      <c r="G101" s="5"/>
      <c r="H101" s="30"/>
      <c r="I101" s="7"/>
      <c r="J101" s="120"/>
      <c r="K101" s="120"/>
      <c r="L101" s="120"/>
      <c r="M101" s="120"/>
      <c r="N101" s="120"/>
      <c r="O101" s="120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384"/>
      <c r="AA101" s="164"/>
      <c r="AB101" s="358"/>
      <c r="AC101" s="360"/>
      <c r="AD101" s="362"/>
      <c r="AE101" s="362"/>
      <c r="AF101" s="356"/>
      <c r="AG101" s="379"/>
      <c r="AH101" s="161"/>
      <c r="AI101" s="161"/>
      <c r="AJ101" s="161"/>
      <c r="AK101" s="107"/>
      <c r="AL101" s="107"/>
      <c r="AM101" s="154"/>
      <c r="AN101" s="107"/>
      <c r="AO101" s="107"/>
      <c r="AP101" s="150"/>
      <c r="AQ101" s="150"/>
      <c r="AR101" s="150"/>
      <c r="AS101" s="177"/>
      <c r="AT101" s="107"/>
      <c r="AU101" s="107"/>
      <c r="AV101" s="107"/>
      <c r="AW101" s="107"/>
      <c r="AX101" s="107"/>
      <c r="AY101" s="107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77"/>
      <c r="CD101" s="150"/>
      <c r="CE101" s="150"/>
      <c r="CF101" s="150"/>
      <c r="CG101" s="150"/>
      <c r="CH101" s="150"/>
      <c r="CI101" s="150"/>
      <c r="CJ101" s="150"/>
      <c r="CK101" s="150"/>
      <c r="CL101" s="150"/>
      <c r="CM101" s="150"/>
      <c r="CN101" s="150"/>
      <c r="CO101" s="150"/>
      <c r="CP101" s="150"/>
      <c r="CQ101" s="150"/>
      <c r="CR101" s="150"/>
      <c r="CS101" s="150"/>
      <c r="CT101" s="150"/>
      <c r="CU101" s="150"/>
      <c r="CV101" s="150"/>
      <c r="CW101" s="150"/>
      <c r="CX101" s="150"/>
      <c r="CY101" s="150"/>
      <c r="CZ101" s="150"/>
      <c r="DA101" s="150"/>
      <c r="DB101" s="150"/>
      <c r="DC101" s="150"/>
      <c r="DD101" s="150"/>
      <c r="DE101" s="150"/>
      <c r="DF101" s="150"/>
      <c r="DG101" s="150"/>
      <c r="DH101" s="150"/>
      <c r="DI101" s="150"/>
      <c r="DJ101" s="150"/>
      <c r="DK101" s="150"/>
      <c r="DL101" s="150"/>
      <c r="DM101" s="150"/>
      <c r="DN101" s="150"/>
      <c r="DO101" s="177"/>
      <c r="DP101" s="107"/>
      <c r="DQ101" s="107"/>
      <c r="DR101" s="107"/>
      <c r="DS101" s="154"/>
      <c r="DT101" s="154"/>
      <c r="DU101" s="154"/>
      <c r="DV101" s="155"/>
      <c r="DW101" s="107"/>
      <c r="DX101" s="107"/>
      <c r="DY101" s="107"/>
      <c r="DZ101" s="154"/>
      <c r="EA101" s="107"/>
      <c r="EB101" s="107"/>
      <c r="EC101" s="107"/>
      <c r="ED101" s="107"/>
      <c r="EE101" s="107"/>
      <c r="EF101" s="107"/>
      <c r="EG101" s="107"/>
      <c r="EH101" s="110"/>
      <c r="EI101" s="131"/>
      <c r="EJ101" s="131"/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31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1"/>
      <c r="FK101" s="131"/>
      <c r="FL101" s="131"/>
      <c r="FM101" s="13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1"/>
      <c r="FX101" s="131"/>
      <c r="FY101" s="131"/>
      <c r="FZ101" s="131"/>
      <c r="GA101" s="131"/>
      <c r="GB101" s="131"/>
      <c r="GC101" s="131"/>
      <c r="GD101" s="131"/>
      <c r="GE101" s="150"/>
      <c r="GF101" s="150"/>
      <c r="GG101" s="150"/>
      <c r="GH101" s="150"/>
      <c r="GI101" s="150"/>
      <c r="GJ101" s="150"/>
      <c r="GK101" s="150"/>
      <c r="GL101" s="150"/>
      <c r="GM101" s="177"/>
      <c r="GN101" s="150"/>
      <c r="GO101" s="177"/>
      <c r="GP101" s="107"/>
      <c r="GQ101" s="107"/>
      <c r="GR101" s="107"/>
      <c r="GS101" s="107"/>
      <c r="GT101" s="107"/>
      <c r="GU101" s="107"/>
      <c r="GV101" s="107"/>
      <c r="GW101" s="107"/>
      <c r="GX101" s="107"/>
      <c r="GY101" s="107"/>
      <c r="GZ101" s="165"/>
      <c r="HA101" s="174">
        <v>1</v>
      </c>
      <c r="HB101" s="173" t="str">
        <f>IF(AK100="","",AK100)</f>
        <v/>
      </c>
      <c r="HC101" s="173" t="str">
        <f>IF(AL100="","",AL100)</f>
        <v/>
      </c>
      <c r="HD101" s="179" t="str">
        <f>IF(AM100="","",AM100)</f>
        <v/>
      </c>
      <c r="HE101" s="173" t="str">
        <f>IF(AN100="","",AN100)</f>
        <v/>
      </c>
      <c r="HF101" s="179" t="str">
        <f>IF(AO100="","",AO100)</f>
        <v/>
      </c>
      <c r="HG101" s="178" t="str">
        <f>IF(OR(AH100="",AH100="нет"),"нет","да")</f>
        <v>нет</v>
      </c>
      <c r="HH101" s="178" t="str">
        <f>IF(OR(AI100="",AI100="нет"),"нет","да")</f>
        <v>нет</v>
      </c>
      <c r="HI101" s="178" t="str">
        <f>IF(OR(AJ100="",AJ100="нет"),"нет","да")</f>
        <v>нет</v>
      </c>
      <c r="HJ101" s="272"/>
      <c r="HK101" s="272"/>
      <c r="HL101" s="272"/>
      <c r="HM101" s="270" t="s">
        <v>254</v>
      </c>
      <c r="HN101" s="270" t="s">
        <v>254</v>
      </c>
      <c r="HO101" s="270" t="s">
        <v>254</v>
      </c>
      <c r="HP101" s="270" t="s">
        <v>254</v>
      </c>
      <c r="HQ101" s="270" t="s">
        <v>254</v>
      </c>
      <c r="HR101" s="270" t="s">
        <v>254</v>
      </c>
      <c r="HS101" s="270" t="s">
        <v>254</v>
      </c>
      <c r="HT101" s="270" t="s">
        <v>254</v>
      </c>
      <c r="HU101" s="270" t="s">
        <v>254</v>
      </c>
      <c r="HV101" s="270" t="s">
        <v>254</v>
      </c>
      <c r="HW101" s="270" t="s">
        <v>254</v>
      </c>
      <c r="HX101" s="270" t="s">
        <v>254</v>
      </c>
      <c r="HY101" s="272"/>
      <c r="HZ101" s="272"/>
      <c r="IA101" s="272"/>
    </row>
    <row r="102" spans="6:235" s="29" customFormat="1" ht="12" customHeight="1">
      <c r="F102" s="30"/>
      <c r="G102" s="5"/>
      <c r="H102" s="30"/>
      <c r="I102" s="7"/>
      <c r="J102" s="120"/>
      <c r="K102" s="120"/>
      <c r="L102" s="120"/>
      <c r="M102" s="120"/>
      <c r="N102" s="120"/>
      <c r="O102" s="120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385"/>
      <c r="AA102" s="111"/>
      <c r="AB102" s="359"/>
      <c r="AC102" s="361"/>
      <c r="AD102" s="363"/>
      <c r="AE102" s="363"/>
      <c r="AF102" s="357"/>
      <c r="AG102" s="379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34"/>
      <c r="EI102" s="134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  <c r="FF102" s="134"/>
      <c r="FG102" s="134"/>
      <c r="FH102" s="134"/>
      <c r="FI102" s="134"/>
      <c r="FJ102" s="134"/>
      <c r="FK102" s="134"/>
      <c r="FL102" s="134"/>
      <c r="FM102" s="134"/>
      <c r="FN102" s="134"/>
      <c r="FO102" s="134"/>
      <c r="FP102" s="134"/>
      <c r="FQ102" s="134"/>
      <c r="FR102" s="134"/>
      <c r="FS102" s="134"/>
      <c r="FT102" s="134"/>
      <c r="FU102" s="134"/>
      <c r="FV102" s="134"/>
      <c r="FW102" s="134"/>
      <c r="FX102" s="134"/>
      <c r="FY102" s="134"/>
      <c r="FZ102" s="134"/>
      <c r="GA102" s="134"/>
      <c r="GB102" s="134"/>
      <c r="GC102" s="134"/>
      <c r="GD102" s="134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  <c r="GY102" s="115"/>
      <c r="GZ102" s="121">
        <v>1</v>
      </c>
      <c r="HA102" s="149"/>
      <c r="HB102" s="149" t="s">
        <v>29</v>
      </c>
      <c r="HC102" s="149"/>
      <c r="HD102" s="149"/>
      <c r="HE102" s="149"/>
      <c r="HF102" s="149"/>
      <c r="HG102" s="149"/>
      <c r="HH102" s="149"/>
      <c r="HI102" s="149"/>
      <c r="HJ102" s="149"/>
      <c r="HK102" s="149"/>
      <c r="HL102" s="149"/>
      <c r="HM102" s="149"/>
      <c r="HN102" s="149"/>
      <c r="HO102" s="149"/>
      <c r="HP102" s="149"/>
      <c r="HQ102" s="149"/>
      <c r="HR102" s="149"/>
      <c r="HS102" s="149"/>
      <c r="HT102" s="149"/>
      <c r="HU102" s="149"/>
      <c r="HV102" s="149"/>
      <c r="HW102" s="149"/>
      <c r="HX102" s="149"/>
      <c r="HY102" s="149"/>
      <c r="HZ102" s="149"/>
      <c r="IA102" s="273"/>
    </row>
    <row r="103" spans="6:235">
      <c r="AA103"/>
      <c r="AB103"/>
      <c r="AC103"/>
      <c r="AD103"/>
      <c r="AE103"/>
      <c r="AF10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</row>
    <row r="104" spans="6:235">
      <c r="AA104"/>
      <c r="AB104"/>
      <c r="AC104"/>
      <c r="AD104"/>
      <c r="AE104"/>
      <c r="AF104"/>
      <c r="EH104" s="133"/>
      <c r="EI104" s="133"/>
      <c r="EJ104" s="133"/>
      <c r="EK104" s="133"/>
      <c r="EL104" s="133"/>
      <c r="EM104" s="133"/>
      <c r="EN104" s="133"/>
      <c r="EO104" s="133"/>
      <c r="EP104" s="133"/>
      <c r="EQ104" s="133"/>
      <c r="ER104" s="133"/>
      <c r="ES104" s="133"/>
      <c r="ET104" s="133"/>
      <c r="EU104" s="133"/>
      <c r="EV104" s="133"/>
      <c r="EW104" s="133"/>
      <c r="EX104" s="133"/>
      <c r="EY104" s="133"/>
      <c r="EZ104" s="133"/>
      <c r="FA104" s="133"/>
      <c r="FB104" s="133"/>
      <c r="FC104" s="133"/>
      <c r="FD104" s="133"/>
      <c r="FE104" s="133"/>
      <c r="FF104" s="133"/>
      <c r="FG104" s="133"/>
      <c r="FH104" s="133"/>
      <c r="FI104" s="133"/>
      <c r="FJ104" s="133"/>
      <c r="FK104" s="133"/>
      <c r="FL104" s="133"/>
      <c r="FM104" s="133"/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</row>
    <row r="105" spans="6:235" ht="12" customHeight="1">
      <c r="G105" s="364" t="s">
        <v>217</v>
      </c>
      <c r="H105" s="365"/>
      <c r="I105" s="365"/>
      <c r="J105" s="366"/>
      <c r="K105" s="366"/>
      <c r="L105" s="366"/>
      <c r="M105" s="366"/>
      <c r="AA105"/>
      <c r="AB105"/>
      <c r="AC105"/>
      <c r="AD105"/>
      <c r="AE105"/>
      <c r="AF105"/>
      <c r="AH105" s="380" t="s">
        <v>36</v>
      </c>
      <c r="AI105" s="380"/>
      <c r="AJ105" s="380"/>
      <c r="AK105" s="380"/>
      <c r="AL105" s="380"/>
      <c r="AM105" s="380"/>
      <c r="AN105" s="380"/>
      <c r="AO105" s="380"/>
      <c r="AP105" s="380"/>
      <c r="AQ105" s="380"/>
      <c r="AR105" s="380"/>
      <c r="EH105" s="133"/>
      <c r="EI105" s="133"/>
      <c r="EJ105" s="133"/>
      <c r="EK105" s="133"/>
      <c r="EL105" s="133"/>
      <c r="EM105" s="133"/>
      <c r="EN105" s="133"/>
      <c r="EO105" s="133"/>
      <c r="EP105" s="133"/>
      <c r="EQ105" s="133"/>
      <c r="ER105" s="133"/>
      <c r="ES105" s="133"/>
      <c r="ET105" s="133"/>
      <c r="EU105" s="133"/>
      <c r="EV105" s="133"/>
      <c r="EW105" s="133"/>
      <c r="EX105" s="133"/>
      <c r="EY105" s="133"/>
      <c r="EZ105" s="133"/>
      <c r="FA105" s="133"/>
      <c r="FB105" s="133"/>
      <c r="FC105" s="133"/>
      <c r="FD105" s="133"/>
      <c r="FE105" s="133"/>
      <c r="FF105" s="133"/>
      <c r="FG105" s="133"/>
      <c r="FH105" s="133"/>
      <c r="FI105" s="133"/>
      <c r="FJ105" s="133"/>
      <c r="FK105" s="133"/>
      <c r="FL105" s="133"/>
      <c r="FM105" s="133"/>
      <c r="FN105" s="133"/>
      <c r="FO105" s="133"/>
      <c r="FP105" s="133"/>
      <c r="FQ105" s="133"/>
      <c r="FR105" s="133"/>
      <c r="FS105" s="133"/>
      <c r="FT105" s="133"/>
      <c r="FU105" s="133"/>
      <c r="FV105" s="133"/>
      <c r="FW105" s="133"/>
      <c r="FX105" s="133"/>
      <c r="FY105" s="133"/>
      <c r="FZ105" s="133"/>
      <c r="GA105" s="133"/>
      <c r="GB105" s="133"/>
      <c r="GC105" s="133"/>
      <c r="GD105" s="133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</row>
    <row r="106" spans="6:235" s="29" customFormat="1" ht="54" customHeight="1">
      <c r="F106" s="30"/>
      <c r="G106" s="5"/>
      <c r="H106" s="30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383" t="s">
        <v>532</v>
      </c>
      <c r="AA106" s="163" t="s">
        <v>82</v>
      </c>
      <c r="AB106" s="358"/>
      <c r="AC106" s="360"/>
      <c r="AD106" s="362"/>
      <c r="AE106" s="362"/>
      <c r="AF106" s="356"/>
      <c r="AG106" s="379" t="s">
        <v>7</v>
      </c>
      <c r="AH106" s="161"/>
      <c r="AI106" s="159" t="s">
        <v>52</v>
      </c>
      <c r="AJ106" s="157" t="s">
        <v>53</v>
      </c>
      <c r="AK106" s="89"/>
      <c r="AL106" s="89"/>
      <c r="AM106" s="159"/>
      <c r="AN106" s="89"/>
      <c r="AO106" s="159"/>
      <c r="AP106" s="89"/>
      <c r="AQ106" s="89"/>
      <c r="AR106" s="107"/>
      <c r="AS106" s="176"/>
      <c r="AT106" s="107"/>
      <c r="AU106" s="107"/>
      <c r="AV106" s="107"/>
      <c r="AW106" s="107"/>
      <c r="AX106" s="107"/>
      <c r="AY106" s="107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150"/>
      <c r="CB106" s="150"/>
      <c r="CC106" s="176"/>
      <c r="CD106" s="150"/>
      <c r="CE106" s="150"/>
      <c r="CF106" s="150"/>
      <c r="CG106" s="150"/>
      <c r="CH106" s="150"/>
      <c r="CI106" s="150"/>
      <c r="CJ106" s="150"/>
      <c r="CK106" s="150"/>
      <c r="CL106" s="150"/>
      <c r="CM106" s="150"/>
      <c r="CN106" s="150"/>
      <c r="CO106" s="150"/>
      <c r="CP106" s="150"/>
      <c r="CQ106" s="150"/>
      <c r="CR106" s="150"/>
      <c r="CS106" s="150"/>
      <c r="CT106" s="150"/>
      <c r="CU106" s="150"/>
      <c r="CV106" s="150"/>
      <c r="CW106" s="150"/>
      <c r="CX106" s="150"/>
      <c r="CY106" s="150"/>
      <c r="CZ106" s="150"/>
      <c r="DA106" s="150"/>
      <c r="DB106" s="150"/>
      <c r="DC106" s="150"/>
      <c r="DD106" s="150"/>
      <c r="DE106" s="150"/>
      <c r="DF106" s="150"/>
      <c r="DG106" s="150"/>
      <c r="DH106" s="150"/>
      <c r="DI106" s="150"/>
      <c r="DJ106" s="150"/>
      <c r="DK106" s="150"/>
      <c r="DL106" s="150"/>
      <c r="DM106" s="150"/>
      <c r="DN106" s="150"/>
      <c r="DO106" s="176"/>
      <c r="DP106" s="151"/>
      <c r="DQ106" s="151"/>
      <c r="DR106" s="196"/>
      <c r="DS106" s="162"/>
      <c r="DT106" s="156"/>
      <c r="DU106" s="156"/>
      <c r="DV106" s="154"/>
      <c r="DW106" s="89"/>
      <c r="DX106" s="89"/>
      <c r="DY106" s="89"/>
      <c r="DZ106" s="159"/>
      <c r="EA106" s="89"/>
      <c r="EB106" s="159"/>
      <c r="EC106" s="89"/>
      <c r="ED106" s="89"/>
      <c r="EE106" s="89"/>
      <c r="EF106" s="89"/>
      <c r="EG106" s="89" t="s">
        <v>19</v>
      </c>
      <c r="EH106" s="134"/>
      <c r="EI106" s="135">
        <f>SUM(EJ106:EN106)</f>
        <v>0</v>
      </c>
      <c r="EJ106" s="135">
        <f>SUM(EV106,FH106,FT106)</f>
        <v>0</v>
      </c>
      <c r="EK106" s="135">
        <f>SUM(EW106,FI106,FU106)</f>
        <v>0</v>
      </c>
      <c r="EL106" s="135">
        <f>SUM(EX106,FJ106,FV106)</f>
        <v>0</v>
      </c>
      <c r="EM106" s="135">
        <f>SUM(EY106,FK106,FW106)</f>
        <v>0</v>
      </c>
      <c r="EN106" s="135">
        <f>SUM(EZ106,FL106,FX106)</f>
        <v>0</v>
      </c>
      <c r="EO106" s="135">
        <f>SUM(EP106:ET106)</f>
        <v>0</v>
      </c>
      <c r="EP106" s="135">
        <f>SUM(FB106,FN106,FZ106)</f>
        <v>0</v>
      </c>
      <c r="EQ106" s="135">
        <f>SUM(FC106,FO106,GA106)</f>
        <v>0</v>
      </c>
      <c r="ER106" s="135">
        <f>SUM(FD106,FP106,GB106)</f>
        <v>0</v>
      </c>
      <c r="ES106" s="135">
        <f>SUM(FE106,FQ106,GC106)</f>
        <v>0</v>
      </c>
      <c r="ET106" s="135">
        <f>SUM(FF106,FR106,GD106)</f>
        <v>0</v>
      </c>
      <c r="EU106" s="135">
        <f>SUM(EV106:EZ106)</f>
        <v>0</v>
      </c>
      <c r="EV106" s="136"/>
      <c r="EW106" s="136"/>
      <c r="EX106" s="136"/>
      <c r="EY106" s="136"/>
      <c r="EZ106" s="136"/>
      <c r="FA106" s="135">
        <f>SUM(FB106:FF106)</f>
        <v>0</v>
      </c>
      <c r="FB106" s="136"/>
      <c r="FC106" s="136"/>
      <c r="FD106" s="136"/>
      <c r="FE106" s="136"/>
      <c r="FF106" s="136"/>
      <c r="FG106" s="135">
        <f>SUM(FH106:FL106)</f>
        <v>0</v>
      </c>
      <c r="FH106" s="136"/>
      <c r="FI106" s="136"/>
      <c r="FJ106" s="136"/>
      <c r="FK106" s="136"/>
      <c r="FL106" s="136"/>
      <c r="FM106" s="135">
        <f>SUM(FN106:FR106)</f>
        <v>0</v>
      </c>
      <c r="FN106" s="136"/>
      <c r="FO106" s="136"/>
      <c r="FP106" s="136"/>
      <c r="FQ106" s="136"/>
      <c r="FR106" s="136"/>
      <c r="FS106" s="135">
        <f>SUM(FT106:FX106)</f>
        <v>0</v>
      </c>
      <c r="FT106" s="136"/>
      <c r="FU106" s="136"/>
      <c r="FV106" s="136"/>
      <c r="FW106" s="136"/>
      <c r="FX106" s="136"/>
      <c r="FY106" s="135">
        <f>SUM(FZ106:GD106)</f>
        <v>0</v>
      </c>
      <c r="FZ106" s="136"/>
      <c r="GA106" s="136"/>
      <c r="GB106" s="136"/>
      <c r="GC106" s="136"/>
      <c r="GD106" s="136"/>
      <c r="GE106" s="151"/>
      <c r="GF106" s="150"/>
      <c r="GG106" s="150"/>
      <c r="GH106" s="150"/>
      <c r="GI106" s="150"/>
      <c r="GJ106" s="150"/>
      <c r="GK106" s="150"/>
      <c r="GL106" s="150"/>
      <c r="GM106" s="176"/>
      <c r="GN106" s="222" t="s">
        <v>492</v>
      </c>
      <c r="GO106" s="176"/>
      <c r="GP106" s="222"/>
      <c r="GQ106" s="222"/>
      <c r="GR106" s="222"/>
      <c r="GS106" s="107"/>
      <c r="GT106" s="107"/>
      <c r="GU106" s="89"/>
      <c r="GV106" s="89"/>
      <c r="GW106" s="89"/>
      <c r="GX106" s="89"/>
      <c r="GY106" s="89"/>
      <c r="GZ106" s="113"/>
      <c r="HA106" s="108"/>
      <c r="HB106" s="107"/>
      <c r="HC106" s="107"/>
      <c r="HD106" s="107"/>
      <c r="HE106" s="107"/>
      <c r="HF106" s="107"/>
      <c r="HG106" s="107"/>
      <c r="HH106" s="107"/>
      <c r="HI106" s="106"/>
      <c r="HJ106" s="107"/>
      <c r="HK106" s="107"/>
      <c r="HL106" s="107"/>
      <c r="HM106" s="107"/>
      <c r="HN106" s="107"/>
      <c r="HO106" s="107"/>
      <c r="HP106" s="107"/>
      <c r="HQ106" s="107"/>
      <c r="HR106" s="107"/>
      <c r="HS106" s="107"/>
      <c r="HT106" s="107"/>
      <c r="HU106" s="107"/>
      <c r="HV106" s="107"/>
      <c r="HW106" s="107"/>
      <c r="HX106" s="107"/>
      <c r="HY106" s="107"/>
      <c r="HZ106" s="107"/>
      <c r="IA106" s="107"/>
    </row>
    <row r="107" spans="6:235" s="29" customFormat="1" ht="12" customHeight="1">
      <c r="F107" s="30"/>
      <c r="G107" s="5"/>
      <c r="H107" s="30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384"/>
      <c r="AA107" s="164"/>
      <c r="AB107" s="358"/>
      <c r="AC107" s="360"/>
      <c r="AD107" s="362"/>
      <c r="AE107" s="362"/>
      <c r="AF107" s="356"/>
      <c r="AG107" s="379"/>
      <c r="AH107" s="161"/>
      <c r="AI107" s="161"/>
      <c r="AJ107" s="161"/>
      <c r="AK107" s="107"/>
      <c r="AL107" s="107"/>
      <c r="AM107" s="154"/>
      <c r="AN107" s="107"/>
      <c r="AO107" s="107"/>
      <c r="AP107" s="150"/>
      <c r="AQ107" s="150"/>
      <c r="AR107" s="150"/>
      <c r="AS107" s="177"/>
      <c r="AT107" s="107"/>
      <c r="AU107" s="107"/>
      <c r="AV107" s="107"/>
      <c r="AW107" s="107"/>
      <c r="AX107" s="107"/>
      <c r="AY107" s="107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77"/>
      <c r="CD107" s="150"/>
      <c r="CE107" s="150"/>
      <c r="CF107" s="150"/>
      <c r="CG107" s="150"/>
      <c r="CH107" s="150"/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150"/>
      <c r="CU107" s="150"/>
      <c r="CV107" s="150"/>
      <c r="CW107" s="150"/>
      <c r="CX107" s="150"/>
      <c r="CY107" s="150"/>
      <c r="CZ107" s="150"/>
      <c r="DA107" s="150"/>
      <c r="DB107" s="150"/>
      <c r="DC107" s="150"/>
      <c r="DD107" s="150"/>
      <c r="DE107" s="150"/>
      <c r="DF107" s="150"/>
      <c r="DG107" s="150"/>
      <c r="DH107" s="150"/>
      <c r="DI107" s="150"/>
      <c r="DJ107" s="150"/>
      <c r="DK107" s="150"/>
      <c r="DL107" s="150"/>
      <c r="DM107" s="150"/>
      <c r="DN107" s="150"/>
      <c r="DO107" s="177"/>
      <c r="DP107" s="107"/>
      <c r="DQ107" s="107"/>
      <c r="DR107" s="107"/>
      <c r="DS107" s="154"/>
      <c r="DT107" s="154"/>
      <c r="DU107" s="154"/>
      <c r="DV107" s="155"/>
      <c r="DW107" s="107"/>
      <c r="DX107" s="107"/>
      <c r="DY107" s="107"/>
      <c r="DZ107" s="154"/>
      <c r="EA107" s="107"/>
      <c r="EB107" s="107"/>
      <c r="EC107" s="107"/>
      <c r="ED107" s="107"/>
      <c r="EE107" s="107"/>
      <c r="EF107" s="107"/>
      <c r="EG107" s="107"/>
      <c r="EH107" s="110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1"/>
      <c r="EW107" s="131"/>
      <c r="EX107" s="131"/>
      <c r="EY107" s="131"/>
      <c r="EZ107" s="131"/>
      <c r="FA107" s="131"/>
      <c r="FB107" s="131"/>
      <c r="FC107" s="131"/>
      <c r="FD107" s="131"/>
      <c r="FE107" s="131"/>
      <c r="FF107" s="131"/>
      <c r="FG107" s="131"/>
      <c r="FH107" s="131"/>
      <c r="FI107" s="131"/>
      <c r="FJ107" s="131"/>
      <c r="FK107" s="131"/>
      <c r="FL107" s="131"/>
      <c r="FM107" s="131"/>
      <c r="FN107" s="131"/>
      <c r="FO107" s="131"/>
      <c r="FP107" s="131"/>
      <c r="FQ107" s="131"/>
      <c r="FR107" s="131"/>
      <c r="FS107" s="131"/>
      <c r="FT107" s="131"/>
      <c r="FU107" s="131"/>
      <c r="FV107" s="131"/>
      <c r="FW107" s="131"/>
      <c r="FX107" s="131"/>
      <c r="FY107" s="131"/>
      <c r="FZ107" s="131"/>
      <c r="GA107" s="131"/>
      <c r="GB107" s="131"/>
      <c r="GC107" s="131"/>
      <c r="GD107" s="131"/>
      <c r="GE107" s="150"/>
      <c r="GF107" s="150"/>
      <c r="GG107" s="150"/>
      <c r="GH107" s="150"/>
      <c r="GI107" s="150"/>
      <c r="GJ107" s="150"/>
      <c r="GK107" s="150"/>
      <c r="GL107" s="150"/>
      <c r="GM107" s="177"/>
      <c r="GN107" s="150"/>
      <c r="GO107" s="177"/>
      <c r="GP107" s="107"/>
      <c r="GQ107" s="107"/>
      <c r="GR107" s="107"/>
      <c r="GS107" s="107"/>
      <c r="GT107" s="107"/>
      <c r="GU107" s="107"/>
      <c r="GV107" s="107"/>
      <c r="GW107" s="107"/>
      <c r="GX107" s="107"/>
      <c r="GY107" s="107"/>
      <c r="GZ107" s="165"/>
      <c r="HA107" s="174">
        <v>1</v>
      </c>
      <c r="HB107" s="173" t="str">
        <f>IF(AK106="","",AK106)</f>
        <v/>
      </c>
      <c r="HC107" s="173" t="str">
        <f>IF(AL106="","",AL106)</f>
        <v/>
      </c>
      <c r="HD107" s="179" t="str">
        <f>IF(AM106="","",AM106)</f>
        <v/>
      </c>
      <c r="HE107" s="173" t="str">
        <f>IF(AN106="","",AN106)</f>
        <v/>
      </c>
      <c r="HF107" s="179" t="str">
        <f>IF(AO106="","",AO106)</f>
        <v/>
      </c>
      <c r="HG107" s="178" t="str">
        <f>IF(OR(AH106="",AH106="нет"),"нет","да")</f>
        <v>нет</v>
      </c>
      <c r="HH107" s="178" t="str">
        <f>IF(OR(AI106="",AI106="нет"),"нет","да")</f>
        <v>да</v>
      </c>
      <c r="HI107" s="178" t="str">
        <f>IF(OR(AJ106="",AJ106="нет"),"нет","да")</f>
        <v>нет</v>
      </c>
      <c r="HJ107" s="272"/>
      <c r="HK107" s="272"/>
      <c r="HL107" s="272"/>
      <c r="HM107" s="270" t="s">
        <v>254</v>
      </c>
      <c r="HN107" s="270" t="s">
        <v>254</v>
      </c>
      <c r="HO107" s="270" t="s">
        <v>254</v>
      </c>
      <c r="HP107" s="270" t="s">
        <v>254</v>
      </c>
      <c r="HQ107" s="270" t="s">
        <v>254</v>
      </c>
      <c r="HR107" s="270" t="s">
        <v>254</v>
      </c>
      <c r="HS107" s="270" t="s">
        <v>254</v>
      </c>
      <c r="HT107" s="270" t="s">
        <v>254</v>
      </c>
      <c r="HU107" s="270" t="s">
        <v>254</v>
      </c>
      <c r="HV107" s="270" t="s">
        <v>254</v>
      </c>
      <c r="HW107" s="270" t="s">
        <v>254</v>
      </c>
      <c r="HX107" s="270" t="s">
        <v>254</v>
      </c>
      <c r="HY107" s="272"/>
      <c r="HZ107" s="272"/>
      <c r="IA107" s="272"/>
    </row>
    <row r="108" spans="6:235" s="29" customFormat="1" ht="12" customHeight="1">
      <c r="F108" s="30"/>
      <c r="G108" s="5"/>
      <c r="H108" s="30"/>
      <c r="I108" s="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385"/>
      <c r="AA108" s="111"/>
      <c r="AB108" s="359"/>
      <c r="AC108" s="361"/>
      <c r="AD108" s="363"/>
      <c r="AE108" s="363"/>
      <c r="AF108" s="357"/>
      <c r="AG108" s="379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34"/>
      <c r="EI108" s="134"/>
      <c r="EJ108" s="134"/>
      <c r="EK108" s="134"/>
      <c r="EL108" s="134"/>
      <c r="EM108" s="134"/>
      <c r="EN108" s="134"/>
      <c r="EO108" s="134"/>
      <c r="EP108" s="134"/>
      <c r="EQ108" s="134"/>
      <c r="ER108" s="134"/>
      <c r="ES108" s="134"/>
      <c r="ET108" s="134"/>
      <c r="EU108" s="134"/>
      <c r="EV108" s="134"/>
      <c r="EW108" s="134"/>
      <c r="EX108" s="134"/>
      <c r="EY108" s="134"/>
      <c r="EZ108" s="134"/>
      <c r="FA108" s="134"/>
      <c r="FB108" s="134"/>
      <c r="FC108" s="134"/>
      <c r="FD108" s="134"/>
      <c r="FE108" s="134"/>
      <c r="FF108" s="134"/>
      <c r="FG108" s="134"/>
      <c r="FH108" s="134"/>
      <c r="FI108" s="134"/>
      <c r="FJ108" s="134"/>
      <c r="FK108" s="134"/>
      <c r="FL108" s="134"/>
      <c r="FM108" s="134"/>
      <c r="FN108" s="134"/>
      <c r="FO108" s="134"/>
      <c r="FP108" s="134"/>
      <c r="FQ108" s="134"/>
      <c r="FR108" s="134"/>
      <c r="FS108" s="134"/>
      <c r="FT108" s="134"/>
      <c r="FU108" s="134"/>
      <c r="FV108" s="134"/>
      <c r="FW108" s="134"/>
      <c r="FX108" s="134"/>
      <c r="FY108" s="134"/>
      <c r="FZ108" s="134"/>
      <c r="GA108" s="134"/>
      <c r="GB108" s="134"/>
      <c r="GC108" s="134"/>
      <c r="GD108" s="134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5"/>
      <c r="GP108" s="115"/>
      <c r="GQ108" s="115"/>
      <c r="GR108" s="115"/>
      <c r="GS108" s="115"/>
      <c r="GT108" s="115"/>
      <c r="GU108" s="115"/>
      <c r="GV108" s="115"/>
      <c r="GW108" s="115"/>
      <c r="GX108" s="115"/>
      <c r="GY108" s="115"/>
      <c r="GZ108" s="121">
        <v>1</v>
      </c>
      <c r="HA108" s="149"/>
      <c r="HB108" s="149" t="s">
        <v>29</v>
      </c>
      <c r="HC108" s="149"/>
      <c r="HD108" s="149"/>
      <c r="HE108" s="149"/>
      <c r="HF108" s="149"/>
      <c r="HG108" s="149"/>
      <c r="HH108" s="149"/>
      <c r="HI108" s="149"/>
      <c r="HJ108" s="149"/>
      <c r="HK108" s="149"/>
      <c r="HL108" s="149"/>
      <c r="HM108" s="149"/>
      <c r="HN108" s="149"/>
      <c r="HO108" s="149"/>
      <c r="HP108" s="149"/>
      <c r="HQ108" s="149"/>
      <c r="HR108" s="149"/>
      <c r="HS108" s="149"/>
      <c r="HT108" s="149"/>
      <c r="HU108" s="149"/>
      <c r="HV108" s="149"/>
      <c r="HW108" s="149"/>
      <c r="HX108" s="149"/>
      <c r="HY108" s="149"/>
      <c r="HZ108" s="149"/>
      <c r="IA108" s="273"/>
    </row>
    <row r="109" spans="6:235" ht="12" customHeight="1">
      <c r="AA109"/>
      <c r="AB109"/>
      <c r="AC109"/>
      <c r="AD109"/>
      <c r="AE109"/>
      <c r="AF109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3"/>
      <c r="EZ109" s="133"/>
      <c r="FA109" s="133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  <c r="FM109" s="133"/>
      <c r="FN109" s="133"/>
      <c r="FO109" s="133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133"/>
      <c r="GD109" s="133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</row>
    <row r="110" spans="6:235" ht="12" customHeight="1">
      <c r="J110" s="120"/>
      <c r="K110" s="120"/>
      <c r="L110" s="120"/>
      <c r="M110" s="120"/>
      <c r="AA110"/>
      <c r="AB110"/>
      <c r="AC110"/>
      <c r="AD110"/>
      <c r="AE110"/>
      <c r="AF110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</row>
    <row r="111" spans="6:235" ht="12" customHeight="1">
      <c r="G111" s="364" t="s">
        <v>216</v>
      </c>
      <c r="H111" s="365"/>
      <c r="I111" s="365"/>
      <c r="J111" s="366"/>
      <c r="K111" s="366"/>
      <c r="L111" s="366"/>
      <c r="M111" s="366"/>
      <c r="AA111"/>
      <c r="AB111"/>
      <c r="AC111"/>
      <c r="AD111"/>
      <c r="AE111"/>
      <c r="AF111"/>
      <c r="AH111" s="380" t="s">
        <v>35</v>
      </c>
      <c r="AI111" s="380"/>
      <c r="AJ111" s="380"/>
      <c r="AK111" s="380"/>
      <c r="AL111" s="380"/>
      <c r="AM111" s="380"/>
      <c r="AN111" s="380"/>
      <c r="AO111" s="380"/>
      <c r="AP111" s="380"/>
      <c r="AQ111" s="380"/>
      <c r="AR111" s="380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</row>
    <row r="112" spans="6:235" s="29" customFormat="1" ht="54" customHeight="1">
      <c r="F112" s="30"/>
      <c r="G112" s="5"/>
      <c r="H112" s="30"/>
      <c r="I112" s="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383" t="s">
        <v>532</v>
      </c>
      <c r="AA112" s="163" t="s">
        <v>82</v>
      </c>
      <c r="AB112" s="358"/>
      <c r="AC112" s="360"/>
      <c r="AD112" s="362"/>
      <c r="AE112" s="362"/>
      <c r="AF112" s="356"/>
      <c r="AG112" s="379" t="s">
        <v>198</v>
      </c>
      <c r="AH112" s="158"/>
      <c r="AI112" s="157" t="s">
        <v>52</v>
      </c>
      <c r="AJ112" s="157" t="s">
        <v>52</v>
      </c>
      <c r="AK112" s="89"/>
      <c r="AL112" s="89"/>
      <c r="AM112" s="159"/>
      <c r="AN112" s="89"/>
      <c r="AO112" s="159"/>
      <c r="AP112" s="89"/>
      <c r="AQ112" s="89"/>
      <c r="AR112" s="107"/>
      <c r="AS112" s="176"/>
      <c r="AT112" s="151"/>
      <c r="AU112" s="151"/>
      <c r="AV112" s="196"/>
      <c r="AW112" s="89"/>
      <c r="AX112" s="206"/>
      <c r="AY112" s="207"/>
      <c r="AZ112" s="208"/>
      <c r="BA112" s="209" t="s">
        <v>439</v>
      </c>
      <c r="BB112" s="153"/>
      <c r="BC112" s="151"/>
      <c r="BD112" s="19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  <c r="CA112" s="150"/>
      <c r="CB112" s="150"/>
      <c r="CC112" s="176"/>
      <c r="CD112" s="150"/>
      <c r="CE112" s="150"/>
      <c r="CF112" s="150"/>
      <c r="CG112" s="150"/>
      <c r="CH112" s="150"/>
      <c r="CI112" s="150"/>
      <c r="CJ112" s="150"/>
      <c r="CK112" s="150"/>
      <c r="CL112" s="150"/>
      <c r="CM112" s="150"/>
      <c r="CN112" s="150"/>
      <c r="CO112" s="150"/>
      <c r="CP112" s="150"/>
      <c r="CQ112" s="150"/>
      <c r="CR112" s="150"/>
      <c r="CS112" s="150"/>
      <c r="CT112" s="150"/>
      <c r="CU112" s="150"/>
      <c r="CV112" s="150"/>
      <c r="CW112" s="150"/>
      <c r="CX112" s="150"/>
      <c r="CY112" s="150"/>
      <c r="CZ112" s="150"/>
      <c r="DA112" s="150"/>
      <c r="DB112" s="150"/>
      <c r="DC112" s="150"/>
      <c r="DD112" s="150"/>
      <c r="DE112" s="150"/>
      <c r="DF112" s="150"/>
      <c r="DG112" s="150"/>
      <c r="DH112" s="150"/>
      <c r="DI112" s="150"/>
      <c r="DJ112" s="150"/>
      <c r="DK112" s="150"/>
      <c r="DL112" s="150"/>
      <c r="DM112" s="150"/>
      <c r="DN112" s="150"/>
      <c r="DO112" s="176"/>
      <c r="DP112" s="151"/>
      <c r="DQ112" s="151"/>
      <c r="DR112" s="196"/>
      <c r="DS112" s="154"/>
      <c r="DT112" s="154"/>
      <c r="DU112" s="154"/>
      <c r="DV112" s="155"/>
      <c r="DW112" s="107"/>
      <c r="DX112" s="107"/>
      <c r="DY112" s="107"/>
      <c r="DZ112" s="154"/>
      <c r="EA112" s="107"/>
      <c r="EB112" s="107"/>
      <c r="EC112" s="107"/>
      <c r="ED112" s="107"/>
      <c r="EE112" s="89"/>
      <c r="EF112" s="89"/>
      <c r="EG112" s="89" t="s">
        <v>19</v>
      </c>
      <c r="EH112" s="134"/>
      <c r="EI112" s="135">
        <f>SUM(EJ112:EN112)</f>
        <v>0</v>
      </c>
      <c r="EJ112" s="135">
        <f>SUM(EV112,FH112,FT112)</f>
        <v>0</v>
      </c>
      <c r="EK112" s="135">
        <f>SUM(EW112,FI112,FU112)</f>
        <v>0</v>
      </c>
      <c r="EL112" s="135">
        <f>SUM(EX112,FJ112,FV112)</f>
        <v>0</v>
      </c>
      <c r="EM112" s="135">
        <f>SUM(EY112,FK112,FW112)</f>
        <v>0</v>
      </c>
      <c r="EN112" s="135">
        <f>SUM(EZ112,FL112,FX112)</f>
        <v>0</v>
      </c>
      <c r="EO112" s="135">
        <f>SUM(EP112:ET112)</f>
        <v>0</v>
      </c>
      <c r="EP112" s="135">
        <f>SUM(FB112,FN112,FZ112)</f>
        <v>0</v>
      </c>
      <c r="EQ112" s="135">
        <f>SUM(FC112,FO112,GA112)</f>
        <v>0</v>
      </c>
      <c r="ER112" s="135">
        <f>SUM(FD112,FP112,GB112)</f>
        <v>0</v>
      </c>
      <c r="ES112" s="135">
        <f>SUM(FE112,FQ112,GC112)</f>
        <v>0</v>
      </c>
      <c r="ET112" s="135">
        <f>SUM(FF112,FR112,GD112)</f>
        <v>0</v>
      </c>
      <c r="EU112" s="135">
        <f>SUM(EV112:EZ112)</f>
        <v>0</v>
      </c>
      <c r="EV112" s="136"/>
      <c r="EW112" s="136"/>
      <c r="EX112" s="136"/>
      <c r="EY112" s="136"/>
      <c r="EZ112" s="136"/>
      <c r="FA112" s="135">
        <f>SUM(FB112:FF112)</f>
        <v>0</v>
      </c>
      <c r="FB112" s="136"/>
      <c r="FC112" s="136"/>
      <c r="FD112" s="136"/>
      <c r="FE112" s="136"/>
      <c r="FF112" s="136"/>
      <c r="FG112" s="135">
        <f>SUM(FH112:FL112)</f>
        <v>0</v>
      </c>
      <c r="FH112" s="136"/>
      <c r="FI112" s="136"/>
      <c r="FJ112" s="136"/>
      <c r="FK112" s="136"/>
      <c r="FL112" s="136"/>
      <c r="FM112" s="135">
        <f>SUM(FN112:FR112)</f>
        <v>0</v>
      </c>
      <c r="FN112" s="136"/>
      <c r="FO112" s="136"/>
      <c r="FP112" s="136"/>
      <c r="FQ112" s="136"/>
      <c r="FR112" s="136"/>
      <c r="FS112" s="135">
        <f>SUM(FT112:FX112)</f>
        <v>0</v>
      </c>
      <c r="FT112" s="136"/>
      <c r="FU112" s="136"/>
      <c r="FV112" s="136"/>
      <c r="FW112" s="136"/>
      <c r="FX112" s="136"/>
      <c r="FY112" s="135">
        <f>SUM(FZ112:GD112)</f>
        <v>0</v>
      </c>
      <c r="FZ112" s="136"/>
      <c r="GA112" s="136"/>
      <c r="GB112" s="136"/>
      <c r="GC112" s="136"/>
      <c r="GD112" s="136"/>
      <c r="GE112" s="151"/>
      <c r="GF112" s="150"/>
      <c r="GG112" s="150"/>
      <c r="GH112" s="150"/>
      <c r="GI112" s="150"/>
      <c r="GJ112" s="150"/>
      <c r="GK112" s="150"/>
      <c r="GL112" s="150"/>
      <c r="GM112" s="176"/>
      <c r="GN112" s="222" t="s">
        <v>492</v>
      </c>
      <c r="GO112" s="176"/>
      <c r="GP112" s="222"/>
      <c r="GQ112" s="222"/>
      <c r="GR112" s="222"/>
      <c r="GS112" s="107"/>
      <c r="GT112" s="107"/>
      <c r="GU112" s="89"/>
      <c r="GV112" s="89"/>
      <c r="GW112" s="89"/>
      <c r="GX112" s="89"/>
      <c r="GY112" s="89"/>
      <c r="GZ112" s="113"/>
      <c r="HA112" s="108"/>
      <c r="HB112" s="107"/>
      <c r="HC112" s="107"/>
      <c r="HD112" s="107"/>
      <c r="HE112" s="107"/>
      <c r="HF112" s="107"/>
      <c r="HG112" s="107"/>
      <c r="HH112" s="107"/>
      <c r="HI112" s="106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</row>
    <row r="113" spans="6:235" s="29" customFormat="1" ht="12" customHeight="1">
      <c r="F113" s="30"/>
      <c r="G113" s="5"/>
      <c r="H113" s="30"/>
      <c r="I113" s="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384"/>
      <c r="AA113" s="164"/>
      <c r="AB113" s="358"/>
      <c r="AC113" s="360"/>
      <c r="AD113" s="362"/>
      <c r="AE113" s="362"/>
      <c r="AF113" s="356"/>
      <c r="AG113" s="379"/>
      <c r="AH113" s="161"/>
      <c r="AI113" s="161"/>
      <c r="AJ113" s="161"/>
      <c r="AK113" s="107"/>
      <c r="AL113" s="107"/>
      <c r="AM113" s="154"/>
      <c r="AN113" s="107"/>
      <c r="AO113" s="107"/>
      <c r="AP113" s="150"/>
      <c r="AQ113" s="150"/>
      <c r="AR113" s="150"/>
      <c r="AS113" s="177"/>
      <c r="AT113" s="107"/>
      <c r="AU113" s="107"/>
      <c r="AV113" s="107"/>
      <c r="AW113" s="107"/>
      <c r="AX113" s="107"/>
      <c r="AY113" s="107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177"/>
      <c r="CD113" s="150"/>
      <c r="CE113" s="150"/>
      <c r="CF113" s="150"/>
      <c r="CG113" s="150"/>
      <c r="CH113" s="150"/>
      <c r="CI113" s="150"/>
      <c r="CJ113" s="150"/>
      <c r="CK113" s="150"/>
      <c r="CL113" s="150"/>
      <c r="CM113" s="150"/>
      <c r="CN113" s="150"/>
      <c r="CO113" s="150"/>
      <c r="CP113" s="150"/>
      <c r="CQ113" s="150"/>
      <c r="CR113" s="150"/>
      <c r="CS113" s="150"/>
      <c r="CT113" s="150"/>
      <c r="CU113" s="150"/>
      <c r="CV113" s="150"/>
      <c r="CW113" s="150"/>
      <c r="CX113" s="150"/>
      <c r="CY113" s="150"/>
      <c r="CZ113" s="150"/>
      <c r="DA113" s="150"/>
      <c r="DB113" s="150"/>
      <c r="DC113" s="150"/>
      <c r="DD113" s="150"/>
      <c r="DE113" s="150"/>
      <c r="DF113" s="150"/>
      <c r="DG113" s="150"/>
      <c r="DH113" s="150"/>
      <c r="DI113" s="150"/>
      <c r="DJ113" s="150"/>
      <c r="DK113" s="150"/>
      <c r="DL113" s="150"/>
      <c r="DM113" s="150"/>
      <c r="DN113" s="150"/>
      <c r="DO113" s="177"/>
      <c r="DP113" s="107"/>
      <c r="DQ113" s="107"/>
      <c r="DR113" s="107"/>
      <c r="DS113" s="154"/>
      <c r="DT113" s="154"/>
      <c r="DU113" s="154"/>
      <c r="DV113" s="155"/>
      <c r="DW113" s="107"/>
      <c r="DX113" s="107"/>
      <c r="DY113" s="107"/>
      <c r="DZ113" s="154"/>
      <c r="EA113" s="107"/>
      <c r="EB113" s="107"/>
      <c r="EC113" s="107"/>
      <c r="ED113" s="107"/>
      <c r="EE113" s="107"/>
      <c r="EF113" s="107"/>
      <c r="EG113" s="107"/>
      <c r="EH113" s="110"/>
      <c r="EI113" s="131"/>
      <c r="EJ113" s="131"/>
      <c r="EK113" s="131"/>
      <c r="EL113" s="131"/>
      <c r="EM113" s="131"/>
      <c r="EN113" s="131"/>
      <c r="EO113" s="131"/>
      <c r="EP113" s="131"/>
      <c r="EQ113" s="131"/>
      <c r="ER113" s="131"/>
      <c r="ES113" s="131"/>
      <c r="ET113" s="131"/>
      <c r="EU113" s="131"/>
      <c r="EV113" s="131"/>
      <c r="EW113" s="131"/>
      <c r="EX113" s="131"/>
      <c r="EY113" s="131"/>
      <c r="EZ113" s="131"/>
      <c r="FA113" s="131"/>
      <c r="FB113" s="131"/>
      <c r="FC113" s="131"/>
      <c r="FD113" s="131"/>
      <c r="FE113" s="131"/>
      <c r="FF113" s="131"/>
      <c r="FG113" s="131"/>
      <c r="FH113" s="131"/>
      <c r="FI113" s="131"/>
      <c r="FJ113" s="131"/>
      <c r="FK113" s="131"/>
      <c r="FL113" s="131"/>
      <c r="FM113" s="131"/>
      <c r="FN113" s="131"/>
      <c r="FO113" s="131"/>
      <c r="FP113" s="131"/>
      <c r="FQ113" s="131"/>
      <c r="FR113" s="131"/>
      <c r="FS113" s="131"/>
      <c r="FT113" s="131"/>
      <c r="FU113" s="131"/>
      <c r="FV113" s="131"/>
      <c r="FW113" s="131"/>
      <c r="FX113" s="131"/>
      <c r="FY113" s="131"/>
      <c r="FZ113" s="131"/>
      <c r="GA113" s="131"/>
      <c r="GB113" s="131"/>
      <c r="GC113" s="131"/>
      <c r="GD113" s="131"/>
      <c r="GE113" s="150"/>
      <c r="GF113" s="150"/>
      <c r="GG113" s="150"/>
      <c r="GH113" s="150"/>
      <c r="GI113" s="150"/>
      <c r="GJ113" s="150"/>
      <c r="GK113" s="150"/>
      <c r="GL113" s="150"/>
      <c r="GM113" s="177"/>
      <c r="GN113" s="150"/>
      <c r="GO113" s="177"/>
      <c r="GP113" s="107"/>
      <c r="GQ113" s="107"/>
      <c r="GR113" s="107"/>
      <c r="GS113" s="107"/>
      <c r="GT113" s="107"/>
      <c r="GU113" s="107"/>
      <c r="GV113" s="107"/>
      <c r="GW113" s="107"/>
      <c r="GX113" s="107"/>
      <c r="GY113" s="107"/>
      <c r="GZ113" s="165"/>
      <c r="HA113" s="174">
        <v>1</v>
      </c>
      <c r="HB113" s="173" t="str">
        <f>IF(AK112="","",AK112)</f>
        <v/>
      </c>
      <c r="HC113" s="173" t="str">
        <f>IF(AL112="","",AL112)</f>
        <v/>
      </c>
      <c r="HD113" s="179" t="str">
        <f>IF(AM112="","",AM112)</f>
        <v/>
      </c>
      <c r="HE113" s="173" t="str">
        <f>IF(AN112="","",AN112)</f>
        <v/>
      </c>
      <c r="HF113" s="179" t="str">
        <f>IF(AO112="","",AO112)</f>
        <v/>
      </c>
      <c r="HG113" s="178" t="str">
        <f>IF(OR(AH112="",AH112="нет"),"нет","да")</f>
        <v>нет</v>
      </c>
      <c r="HH113" s="178" t="str">
        <f>IF(OR(AI112="",AI112="нет"),"нет","да")</f>
        <v>да</v>
      </c>
      <c r="HI113" s="178" t="str">
        <f>IF(OR(AJ112="",AJ112="нет"),"нет","да")</f>
        <v>да</v>
      </c>
      <c r="HJ113" s="272"/>
      <c r="HK113" s="272"/>
      <c r="HL113" s="272"/>
      <c r="HM113" s="270" t="s">
        <v>254</v>
      </c>
      <c r="HN113" s="270" t="s">
        <v>254</v>
      </c>
      <c r="HO113" s="270" t="s">
        <v>254</v>
      </c>
      <c r="HP113" s="270" t="s">
        <v>254</v>
      </c>
      <c r="HQ113" s="270" t="s">
        <v>254</v>
      </c>
      <c r="HR113" s="270" t="s">
        <v>254</v>
      </c>
      <c r="HS113" s="270" t="s">
        <v>254</v>
      </c>
      <c r="HT113" s="270" t="s">
        <v>254</v>
      </c>
      <c r="HU113" s="270" t="s">
        <v>254</v>
      </c>
      <c r="HV113" s="270" t="s">
        <v>254</v>
      </c>
      <c r="HW113" s="270" t="s">
        <v>254</v>
      </c>
      <c r="HX113" s="270" t="s">
        <v>254</v>
      </c>
      <c r="HY113" s="272"/>
      <c r="HZ113" s="272"/>
      <c r="IA113" s="272"/>
    </row>
    <row r="114" spans="6:235" s="29" customFormat="1" ht="12" customHeight="1">
      <c r="F114" s="30"/>
      <c r="G114" s="5"/>
      <c r="H114" s="30"/>
      <c r="I114" s="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385"/>
      <c r="AA114" s="111"/>
      <c r="AB114" s="359"/>
      <c r="AC114" s="361"/>
      <c r="AD114" s="363"/>
      <c r="AE114" s="363"/>
      <c r="AF114" s="357"/>
      <c r="AG114" s="379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34"/>
      <c r="EI114" s="134"/>
      <c r="EJ114" s="134"/>
      <c r="EK114" s="134"/>
      <c r="EL114" s="134"/>
      <c r="EM114" s="134"/>
      <c r="EN114" s="134"/>
      <c r="EO114" s="134"/>
      <c r="EP114" s="134"/>
      <c r="EQ114" s="134"/>
      <c r="ER114" s="134"/>
      <c r="ES114" s="134"/>
      <c r="ET114" s="134"/>
      <c r="EU114" s="134"/>
      <c r="EV114" s="134"/>
      <c r="EW114" s="134"/>
      <c r="EX114" s="134"/>
      <c r="EY114" s="134"/>
      <c r="EZ114" s="134"/>
      <c r="FA114" s="134"/>
      <c r="FB114" s="134"/>
      <c r="FC114" s="134"/>
      <c r="FD114" s="134"/>
      <c r="FE114" s="134"/>
      <c r="FF114" s="134"/>
      <c r="FG114" s="134"/>
      <c r="FH114" s="134"/>
      <c r="FI114" s="134"/>
      <c r="FJ114" s="134"/>
      <c r="FK114" s="134"/>
      <c r="FL114" s="134"/>
      <c r="FM114" s="134"/>
      <c r="FN114" s="134"/>
      <c r="FO114" s="134"/>
      <c r="FP114" s="134"/>
      <c r="FQ114" s="134"/>
      <c r="FR114" s="134"/>
      <c r="FS114" s="134"/>
      <c r="FT114" s="134"/>
      <c r="FU114" s="134"/>
      <c r="FV114" s="134"/>
      <c r="FW114" s="134"/>
      <c r="FX114" s="134"/>
      <c r="FY114" s="134"/>
      <c r="FZ114" s="134"/>
      <c r="GA114" s="134"/>
      <c r="GB114" s="134"/>
      <c r="GC114" s="134"/>
      <c r="GD114" s="134"/>
      <c r="GE114" s="115"/>
      <c r="GF114" s="115"/>
      <c r="GG114" s="115"/>
      <c r="GH114" s="115"/>
      <c r="GI114" s="115"/>
      <c r="GJ114" s="115"/>
      <c r="GK114" s="115"/>
      <c r="GL114" s="115"/>
      <c r="GM114" s="115"/>
      <c r="GN114" s="115"/>
      <c r="GO114" s="115"/>
      <c r="GP114" s="115"/>
      <c r="GQ114" s="115"/>
      <c r="GR114" s="115"/>
      <c r="GS114" s="115"/>
      <c r="GT114" s="115"/>
      <c r="GU114" s="115"/>
      <c r="GV114" s="115"/>
      <c r="GW114" s="115"/>
      <c r="GX114" s="115"/>
      <c r="GY114" s="115"/>
      <c r="GZ114" s="121">
        <v>1</v>
      </c>
      <c r="HA114" s="149"/>
      <c r="HB114" s="149" t="s">
        <v>29</v>
      </c>
      <c r="HC114" s="149"/>
      <c r="HD114" s="149"/>
      <c r="HE114" s="149"/>
      <c r="HF114" s="149"/>
      <c r="HG114" s="149"/>
      <c r="HH114" s="149"/>
      <c r="HI114" s="149"/>
      <c r="HJ114" s="149"/>
      <c r="HK114" s="149"/>
      <c r="HL114" s="149"/>
      <c r="HM114" s="149"/>
      <c r="HN114" s="149"/>
      <c r="HO114" s="149"/>
      <c r="HP114" s="149"/>
      <c r="HQ114" s="149"/>
      <c r="HR114" s="149"/>
      <c r="HS114" s="149"/>
      <c r="HT114" s="149"/>
      <c r="HU114" s="149"/>
      <c r="HV114" s="149"/>
      <c r="HW114" s="149"/>
      <c r="HX114" s="149"/>
      <c r="HY114" s="149"/>
      <c r="HZ114" s="149"/>
      <c r="IA114" s="273"/>
    </row>
    <row r="115" spans="6:235" ht="12" customHeight="1">
      <c r="AA115"/>
      <c r="AB115"/>
      <c r="AC115"/>
      <c r="AD115"/>
      <c r="AE115"/>
      <c r="AF115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</row>
    <row r="116" spans="6:235"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</row>
    <row r="117" spans="6:235">
      <c r="G117" s="364" t="s">
        <v>215</v>
      </c>
      <c r="H117" s="365"/>
      <c r="I117" s="365"/>
      <c r="J117" s="366"/>
      <c r="K117" s="366"/>
      <c r="L117" s="366"/>
      <c r="M117" s="366"/>
      <c r="AH117" s="389" t="s">
        <v>186</v>
      </c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EH117" s="133"/>
      <c r="EI117" s="133"/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</row>
    <row r="118" spans="6:235">
      <c r="G118" s="364" t="s">
        <v>214</v>
      </c>
      <c r="H118" s="365"/>
      <c r="I118" s="365"/>
      <c r="J118" s="366"/>
      <c r="K118" s="366"/>
      <c r="L118" s="366"/>
      <c r="M118" s="366"/>
      <c r="AH118" s="389" t="s">
        <v>187</v>
      </c>
      <c r="AI118" s="390"/>
      <c r="AJ118" s="390"/>
      <c r="AK118" s="390"/>
      <c r="AL118" s="390"/>
      <c r="AM118" s="390"/>
      <c r="AN118" s="390"/>
      <c r="AO118" s="390"/>
      <c r="AP118" s="390"/>
      <c r="AQ118" s="390"/>
      <c r="AR118" s="390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</row>
    <row r="119" spans="6:235">
      <c r="G119" s="364" t="s">
        <v>213</v>
      </c>
      <c r="H119" s="365"/>
      <c r="I119" s="365"/>
      <c r="J119" s="366"/>
      <c r="K119" s="366"/>
      <c r="L119" s="366"/>
      <c r="M119" s="366"/>
      <c r="AH119" s="389" t="s">
        <v>188</v>
      </c>
      <c r="AI119" s="390"/>
      <c r="AJ119" s="390"/>
      <c r="AK119" s="390"/>
      <c r="AL119" s="390"/>
      <c r="AM119" s="390"/>
      <c r="AN119" s="390"/>
      <c r="AO119" s="390"/>
      <c r="AP119" s="390"/>
      <c r="AQ119" s="390"/>
      <c r="AR119" s="390"/>
      <c r="EH119" s="133"/>
      <c r="EI119" s="133"/>
      <c r="EJ119" s="133"/>
      <c r="EK119" s="133"/>
      <c r="EL119" s="133"/>
      <c r="EM119" s="133"/>
      <c r="EN119" s="133"/>
      <c r="EO119" s="133"/>
      <c r="EP119" s="133"/>
      <c r="EQ119" s="133"/>
      <c r="ER119" s="133"/>
      <c r="ES119" s="133"/>
      <c r="ET119" s="133"/>
      <c r="EU119" s="133"/>
      <c r="EV119" s="133"/>
      <c r="EW119" s="133"/>
      <c r="EX119" s="133"/>
      <c r="EY119" s="133"/>
      <c r="EZ119" s="133"/>
      <c r="FA119" s="133"/>
      <c r="FB119" s="133"/>
      <c r="FC119" s="133"/>
      <c r="FD119" s="133"/>
      <c r="FE119" s="133"/>
      <c r="FF119" s="133"/>
      <c r="FG119" s="133"/>
      <c r="FH119" s="133"/>
      <c r="FI119" s="133"/>
      <c r="FJ119" s="133"/>
      <c r="FK119" s="133"/>
      <c r="FL119" s="133"/>
      <c r="FM119" s="133"/>
      <c r="FN119" s="133"/>
      <c r="FO119" s="133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133"/>
      <c r="GD119" s="133"/>
    </row>
    <row r="120" spans="6:235"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3"/>
      <c r="FH120" s="133"/>
      <c r="FI120" s="133"/>
      <c r="FJ120" s="133"/>
      <c r="FK120" s="133"/>
      <c r="FL120" s="133"/>
      <c r="FM120" s="133"/>
      <c r="FN120" s="133"/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</row>
    <row r="121" spans="6:235"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</row>
    <row r="122" spans="6:235" ht="11.25" customHeight="1">
      <c r="G122" s="386" t="s">
        <v>167</v>
      </c>
      <c r="H122" s="387"/>
      <c r="I122" s="387"/>
      <c r="J122" s="388"/>
      <c r="K122" s="388"/>
      <c r="L122" s="388"/>
      <c r="M122" s="388"/>
      <c r="N122" s="120"/>
      <c r="O122" s="120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3"/>
      <c r="ET122" s="133"/>
      <c r="EU122" s="133"/>
      <c r="EV122" s="133"/>
      <c r="EW122" s="133"/>
      <c r="EX122" s="133"/>
      <c r="EY122" s="133"/>
      <c r="EZ122" s="133"/>
      <c r="FA122" s="133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</row>
    <row r="123" spans="6:235" s="29" customFormat="1" ht="54" customHeight="1">
      <c r="F123" s="30"/>
      <c r="G123" s="5"/>
      <c r="H123" s="30"/>
      <c r="I123" s="7"/>
      <c r="J123" s="120"/>
      <c r="K123" s="120"/>
      <c r="L123" s="120"/>
      <c r="M123" s="120"/>
      <c r="N123" s="120"/>
      <c r="O123" s="1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383" t="s">
        <v>532</v>
      </c>
      <c r="AA123" s="163" t="s">
        <v>82</v>
      </c>
      <c r="AB123" s="358"/>
      <c r="AC123" s="360"/>
      <c r="AD123" s="362"/>
      <c r="AE123" s="362"/>
      <c r="AF123" s="356"/>
      <c r="AG123" s="379"/>
      <c r="AH123" s="160"/>
      <c r="AI123" s="161"/>
      <c r="AJ123" s="161"/>
      <c r="AK123" s="107"/>
      <c r="AL123" s="107"/>
      <c r="AM123" s="154"/>
      <c r="AN123" s="107"/>
      <c r="AO123" s="107"/>
      <c r="AP123" s="150"/>
      <c r="AQ123" s="150"/>
      <c r="AR123" s="150"/>
      <c r="AS123" s="176"/>
      <c r="AT123" s="107"/>
      <c r="AU123" s="107"/>
      <c r="AV123" s="107"/>
      <c r="AW123" s="107"/>
      <c r="AX123" s="107"/>
      <c r="AY123" s="107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76"/>
      <c r="CD123" s="150"/>
      <c r="CE123" s="150"/>
      <c r="CF123" s="150"/>
      <c r="CG123" s="150"/>
      <c r="CH123" s="150"/>
      <c r="CI123" s="150"/>
      <c r="CJ123" s="150"/>
      <c r="CK123" s="150"/>
      <c r="CL123" s="150"/>
      <c r="CM123" s="150"/>
      <c r="CN123" s="150"/>
      <c r="CO123" s="150"/>
      <c r="CP123" s="150"/>
      <c r="CQ123" s="150"/>
      <c r="CR123" s="150"/>
      <c r="CS123" s="150"/>
      <c r="CT123" s="150"/>
      <c r="CU123" s="150"/>
      <c r="CV123" s="150"/>
      <c r="CW123" s="150"/>
      <c r="CX123" s="150"/>
      <c r="CY123" s="150"/>
      <c r="CZ123" s="150"/>
      <c r="DA123" s="150"/>
      <c r="DB123" s="150"/>
      <c r="DC123" s="150"/>
      <c r="DD123" s="150"/>
      <c r="DE123" s="150"/>
      <c r="DF123" s="150"/>
      <c r="DG123" s="150"/>
      <c r="DH123" s="150"/>
      <c r="DI123" s="150"/>
      <c r="DJ123" s="150"/>
      <c r="DK123" s="150"/>
      <c r="DL123" s="150"/>
      <c r="DM123" s="150"/>
      <c r="DN123" s="150"/>
      <c r="DO123" s="176"/>
      <c r="DP123" s="107"/>
      <c r="DQ123" s="107"/>
      <c r="DR123" s="107"/>
      <c r="DS123" s="154"/>
      <c r="DT123" s="154"/>
      <c r="DU123" s="154"/>
      <c r="DV123" s="155"/>
      <c r="DW123" s="107"/>
      <c r="DX123" s="107"/>
      <c r="DY123" s="107"/>
      <c r="DZ123" s="154"/>
      <c r="EA123" s="107"/>
      <c r="EB123" s="107"/>
      <c r="EC123" s="107"/>
      <c r="ED123" s="107"/>
      <c r="EE123" s="107"/>
      <c r="EF123" s="107"/>
      <c r="EG123" s="107"/>
      <c r="EH123" s="110"/>
      <c r="EI123" s="131"/>
      <c r="EJ123" s="131"/>
      <c r="EK123" s="131"/>
      <c r="EL123" s="131"/>
      <c r="EM123" s="131"/>
      <c r="EN123" s="131"/>
      <c r="EO123" s="131"/>
      <c r="EP123" s="131"/>
      <c r="EQ123" s="131"/>
      <c r="ER123" s="131"/>
      <c r="ES123" s="131"/>
      <c r="ET123" s="131"/>
      <c r="EU123" s="131"/>
      <c r="EV123" s="131"/>
      <c r="EW123" s="131"/>
      <c r="EX123" s="131"/>
      <c r="EY123" s="131"/>
      <c r="EZ123" s="131"/>
      <c r="FA123" s="131"/>
      <c r="FB123" s="131"/>
      <c r="FC123" s="131"/>
      <c r="FD123" s="131"/>
      <c r="FE123" s="131"/>
      <c r="FF123" s="131"/>
      <c r="FG123" s="131"/>
      <c r="FH123" s="131"/>
      <c r="FI123" s="131"/>
      <c r="FJ123" s="131"/>
      <c r="FK123" s="131"/>
      <c r="FL123" s="131"/>
      <c r="FM123" s="131"/>
      <c r="FN123" s="131"/>
      <c r="FO123" s="131"/>
      <c r="FP123" s="131"/>
      <c r="FQ123" s="131"/>
      <c r="FR123" s="131"/>
      <c r="FS123" s="131"/>
      <c r="FT123" s="131"/>
      <c r="FU123" s="131"/>
      <c r="FV123" s="131"/>
      <c r="FW123" s="131"/>
      <c r="FX123" s="131"/>
      <c r="FY123" s="131"/>
      <c r="FZ123" s="131"/>
      <c r="GA123" s="131"/>
      <c r="GB123" s="131"/>
      <c r="GC123" s="131"/>
      <c r="GD123" s="131"/>
      <c r="GE123" s="150"/>
      <c r="GF123" s="150"/>
      <c r="GG123" s="150"/>
      <c r="GH123" s="150"/>
      <c r="GI123" s="150"/>
      <c r="GJ123" s="150"/>
      <c r="GK123" s="150"/>
      <c r="GL123" s="150"/>
      <c r="GM123" s="176"/>
      <c r="GN123" s="150"/>
      <c r="GO123" s="176"/>
      <c r="GP123" s="152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13"/>
      <c r="HA123" s="108"/>
      <c r="HB123" s="107"/>
      <c r="HC123" s="107"/>
      <c r="HD123" s="107"/>
      <c r="HE123" s="107"/>
      <c r="HF123" s="107"/>
      <c r="HG123" s="107"/>
      <c r="HH123" s="107"/>
      <c r="HI123" s="106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</row>
    <row r="124" spans="6:235" s="29" customFormat="1" ht="12" customHeight="1">
      <c r="F124" s="30"/>
      <c r="G124" s="5"/>
      <c r="H124" s="30"/>
      <c r="I124" s="7"/>
      <c r="J124" s="120"/>
      <c r="K124" s="120"/>
      <c r="L124" s="120"/>
      <c r="M124" s="120"/>
      <c r="N124" s="120"/>
      <c r="O124" s="1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384"/>
      <c r="AA124" s="164"/>
      <c r="AB124" s="358"/>
      <c r="AC124" s="360"/>
      <c r="AD124" s="362"/>
      <c r="AE124" s="362"/>
      <c r="AF124" s="356"/>
      <c r="AG124" s="379"/>
      <c r="AH124" s="161"/>
      <c r="AI124" s="161"/>
      <c r="AJ124" s="161"/>
      <c r="AK124" s="107"/>
      <c r="AL124" s="107"/>
      <c r="AM124" s="154"/>
      <c r="AN124" s="107"/>
      <c r="AO124" s="107"/>
      <c r="AP124" s="150"/>
      <c r="AQ124" s="150"/>
      <c r="AR124" s="150"/>
      <c r="AS124" s="177"/>
      <c r="AT124" s="107"/>
      <c r="AU124" s="107"/>
      <c r="AV124" s="107"/>
      <c r="AW124" s="107"/>
      <c r="AX124" s="107"/>
      <c r="AY124" s="107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77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150"/>
      <c r="CO124" s="150"/>
      <c r="CP124" s="150"/>
      <c r="CQ124" s="150"/>
      <c r="CR124" s="150"/>
      <c r="CS124" s="150"/>
      <c r="CT124" s="150"/>
      <c r="CU124" s="150"/>
      <c r="CV124" s="150"/>
      <c r="CW124" s="150"/>
      <c r="CX124" s="150"/>
      <c r="CY124" s="150"/>
      <c r="CZ124" s="150"/>
      <c r="DA124" s="150"/>
      <c r="DB124" s="150"/>
      <c r="DC124" s="150"/>
      <c r="DD124" s="150"/>
      <c r="DE124" s="150"/>
      <c r="DF124" s="150"/>
      <c r="DG124" s="150"/>
      <c r="DH124" s="150"/>
      <c r="DI124" s="150"/>
      <c r="DJ124" s="150"/>
      <c r="DK124" s="150"/>
      <c r="DL124" s="150"/>
      <c r="DM124" s="150"/>
      <c r="DN124" s="150"/>
      <c r="DO124" s="177"/>
      <c r="DP124" s="107"/>
      <c r="DQ124" s="107"/>
      <c r="DR124" s="107"/>
      <c r="DS124" s="154"/>
      <c r="DT124" s="154"/>
      <c r="DU124" s="154"/>
      <c r="DV124" s="155"/>
      <c r="DW124" s="107"/>
      <c r="DX124" s="107"/>
      <c r="DY124" s="107"/>
      <c r="DZ124" s="154"/>
      <c r="EA124" s="107"/>
      <c r="EB124" s="107"/>
      <c r="EC124" s="107"/>
      <c r="ED124" s="107"/>
      <c r="EE124" s="107"/>
      <c r="EF124" s="107"/>
      <c r="EG124" s="107"/>
      <c r="EH124" s="110"/>
      <c r="EI124" s="131"/>
      <c r="EJ124" s="131"/>
      <c r="EK124" s="131"/>
      <c r="EL124" s="131"/>
      <c r="EM124" s="131"/>
      <c r="EN124" s="131"/>
      <c r="EO124" s="131"/>
      <c r="EP124" s="131"/>
      <c r="EQ124" s="131"/>
      <c r="ER124" s="131"/>
      <c r="ES124" s="131"/>
      <c r="ET124" s="131"/>
      <c r="EU124" s="131"/>
      <c r="EV124" s="131"/>
      <c r="EW124" s="131"/>
      <c r="EX124" s="131"/>
      <c r="EY124" s="131"/>
      <c r="EZ124" s="131"/>
      <c r="FA124" s="131"/>
      <c r="FB124" s="131"/>
      <c r="FC124" s="131"/>
      <c r="FD124" s="131"/>
      <c r="FE124" s="131"/>
      <c r="FF124" s="131"/>
      <c r="FG124" s="131"/>
      <c r="FH124" s="131"/>
      <c r="FI124" s="131"/>
      <c r="FJ124" s="131"/>
      <c r="FK124" s="131"/>
      <c r="FL124" s="131"/>
      <c r="FM124" s="131"/>
      <c r="FN124" s="131"/>
      <c r="FO124" s="131"/>
      <c r="FP124" s="131"/>
      <c r="FQ124" s="131"/>
      <c r="FR124" s="131"/>
      <c r="FS124" s="131"/>
      <c r="FT124" s="131"/>
      <c r="FU124" s="131"/>
      <c r="FV124" s="131"/>
      <c r="FW124" s="131"/>
      <c r="FX124" s="131"/>
      <c r="FY124" s="131"/>
      <c r="FZ124" s="131"/>
      <c r="GA124" s="131"/>
      <c r="GB124" s="131"/>
      <c r="GC124" s="131"/>
      <c r="GD124" s="131"/>
      <c r="GE124" s="150"/>
      <c r="GF124" s="150"/>
      <c r="GG124" s="150"/>
      <c r="GH124" s="150"/>
      <c r="GI124" s="150"/>
      <c r="GJ124" s="150"/>
      <c r="GK124" s="150"/>
      <c r="GL124" s="150"/>
      <c r="GM124" s="177"/>
      <c r="GN124" s="150"/>
      <c r="GO124" s="17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65"/>
      <c r="HA124" s="174">
        <v>1</v>
      </c>
      <c r="HB124" s="173" t="str">
        <f>IF(AK123="","",AK123)</f>
        <v/>
      </c>
      <c r="HC124" s="173" t="str">
        <f>IF(AL123="","",AL123)</f>
        <v/>
      </c>
      <c r="HD124" s="179" t="str">
        <f>IF(AM123="","",AM123)</f>
        <v/>
      </c>
      <c r="HE124" s="173" t="str">
        <f>IF(AN123="","",AN123)</f>
        <v/>
      </c>
      <c r="HF124" s="179" t="str">
        <f>IF(AO123="","",AO123)</f>
        <v/>
      </c>
      <c r="HG124" s="178" t="str">
        <f>IF(OR(AH123="",AH123="нет"),"нет","да")</f>
        <v>нет</v>
      </c>
      <c r="HH124" s="178" t="str">
        <f>IF(OR(AI123="",AI123="нет"),"нет","да")</f>
        <v>нет</v>
      </c>
      <c r="HI124" s="178" t="str">
        <f>IF(OR(AJ123="",AJ123="нет"),"нет","да")</f>
        <v>нет</v>
      </c>
      <c r="HJ124" s="272"/>
      <c r="HK124" s="272"/>
      <c r="HL124" s="272"/>
      <c r="HM124" s="270" t="s">
        <v>254</v>
      </c>
      <c r="HN124" s="270" t="s">
        <v>254</v>
      </c>
      <c r="HO124" s="270" t="s">
        <v>254</v>
      </c>
      <c r="HP124" s="270" t="s">
        <v>254</v>
      </c>
      <c r="HQ124" s="270" t="s">
        <v>254</v>
      </c>
      <c r="HR124" s="270" t="s">
        <v>254</v>
      </c>
      <c r="HS124" s="270" t="s">
        <v>254</v>
      </c>
      <c r="HT124" s="270" t="s">
        <v>254</v>
      </c>
      <c r="HU124" s="270" t="s">
        <v>254</v>
      </c>
      <c r="HV124" s="270" t="s">
        <v>254</v>
      </c>
      <c r="HW124" s="270" t="s">
        <v>254</v>
      </c>
      <c r="HX124" s="270" t="s">
        <v>254</v>
      </c>
      <c r="HY124" s="272"/>
      <c r="HZ124" s="272"/>
      <c r="IA124" s="272"/>
    </row>
    <row r="125" spans="6:235" s="29" customFormat="1" ht="12" customHeight="1">
      <c r="F125" s="30"/>
      <c r="G125" s="5"/>
      <c r="H125" s="30"/>
      <c r="I125" s="7"/>
      <c r="J125" s="120"/>
      <c r="K125" s="120"/>
      <c r="L125" s="120"/>
      <c r="M125" s="120"/>
      <c r="N125" s="120"/>
      <c r="O125" s="1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385"/>
      <c r="AA125" s="111"/>
      <c r="AB125" s="359"/>
      <c r="AC125" s="361"/>
      <c r="AD125" s="363"/>
      <c r="AE125" s="363"/>
      <c r="AF125" s="357"/>
      <c r="AG125" s="379"/>
      <c r="AH125" s="126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5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5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32"/>
      <c r="EI125" s="132"/>
      <c r="EJ125" s="132"/>
      <c r="EK125" s="132"/>
      <c r="EL125" s="132"/>
      <c r="EM125" s="132"/>
      <c r="EN125" s="132"/>
      <c r="EO125" s="132"/>
      <c r="EP125" s="132"/>
      <c r="EQ125" s="132"/>
      <c r="ER125" s="132"/>
      <c r="ES125" s="132"/>
      <c r="ET125" s="132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2"/>
      <c r="FG125" s="132"/>
      <c r="FH125" s="132"/>
      <c r="FI125" s="132"/>
      <c r="FJ125" s="132"/>
      <c r="FK125" s="132"/>
      <c r="FL125" s="132"/>
      <c r="FM125" s="132"/>
      <c r="FN125" s="132"/>
      <c r="FO125" s="132"/>
      <c r="FP125" s="132"/>
      <c r="FQ125" s="132"/>
      <c r="FR125" s="132"/>
      <c r="FS125" s="132"/>
      <c r="FT125" s="132"/>
      <c r="FU125" s="132"/>
      <c r="FV125" s="132"/>
      <c r="FW125" s="132"/>
      <c r="FX125" s="132"/>
      <c r="FY125" s="132"/>
      <c r="FZ125" s="132"/>
      <c r="GA125" s="132"/>
      <c r="GB125" s="132"/>
      <c r="GC125" s="132"/>
      <c r="GD125" s="132"/>
      <c r="GE125" s="114"/>
      <c r="GF125" s="114"/>
      <c r="GG125" s="114"/>
      <c r="GH125" s="114"/>
      <c r="GI125" s="114"/>
      <c r="GJ125" s="114"/>
      <c r="GK125" s="114"/>
      <c r="GL125" s="114"/>
      <c r="GM125" s="114"/>
      <c r="GN125" s="114"/>
      <c r="GO125" s="114"/>
      <c r="GP125" s="115"/>
      <c r="GQ125" s="114"/>
      <c r="GR125" s="114"/>
      <c r="GS125" s="114"/>
      <c r="GT125" s="114"/>
      <c r="GU125" s="114"/>
      <c r="GV125" s="114"/>
      <c r="GW125" s="114"/>
      <c r="GX125" s="114"/>
      <c r="GY125" s="114"/>
      <c r="GZ125" s="121">
        <v>1</v>
      </c>
      <c r="HA125" s="149"/>
      <c r="HB125" s="149" t="s">
        <v>29</v>
      </c>
      <c r="HC125" s="149"/>
      <c r="HD125" s="149"/>
      <c r="HE125" s="149"/>
      <c r="HF125" s="149"/>
      <c r="HG125" s="149"/>
      <c r="HH125" s="149"/>
      <c r="HI125" s="149"/>
      <c r="HJ125" s="149"/>
      <c r="HK125" s="149"/>
      <c r="HL125" s="149"/>
      <c r="HM125" s="149"/>
      <c r="HN125" s="149"/>
      <c r="HO125" s="149"/>
      <c r="HP125" s="149"/>
      <c r="HQ125" s="149"/>
      <c r="HR125" s="149"/>
      <c r="HS125" s="149"/>
      <c r="HT125" s="149"/>
      <c r="HU125" s="149"/>
      <c r="HV125" s="149"/>
      <c r="HW125" s="149"/>
      <c r="HX125" s="149"/>
      <c r="HY125" s="149"/>
      <c r="HZ125" s="149"/>
      <c r="IA125" s="273"/>
    </row>
    <row r="126" spans="6:235">
      <c r="J126" s="120"/>
      <c r="K126" s="120"/>
      <c r="L126" s="120"/>
      <c r="M126" s="120"/>
      <c r="N126" s="120"/>
      <c r="O126" s="120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3"/>
      <c r="ES126" s="133"/>
      <c r="ET126" s="133"/>
      <c r="EU126" s="133"/>
      <c r="EV126" s="133"/>
      <c r="EW126" s="133"/>
      <c r="EX126" s="133"/>
      <c r="EY126" s="133"/>
      <c r="EZ126" s="133"/>
      <c r="FA126" s="133"/>
      <c r="FB126" s="133"/>
      <c r="FC126" s="133"/>
      <c r="FD126" s="133"/>
      <c r="FE126" s="133"/>
      <c r="FF126" s="133"/>
      <c r="FG126" s="133"/>
      <c r="FH126" s="133"/>
      <c r="FI126" s="133"/>
      <c r="FJ126" s="133"/>
      <c r="FK126" s="133"/>
      <c r="FL126" s="133"/>
      <c r="FM126" s="133"/>
      <c r="FN126" s="133"/>
      <c r="FO126" s="133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133"/>
      <c r="GD126" s="133"/>
    </row>
    <row r="127" spans="6:235">
      <c r="J127" s="120"/>
      <c r="K127" s="120"/>
      <c r="L127" s="120"/>
      <c r="M127" s="120"/>
      <c r="N127" s="120"/>
      <c r="O127" s="120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</row>
    <row r="128" spans="6:235">
      <c r="J128" s="120"/>
      <c r="K128" s="120"/>
      <c r="L128" s="120"/>
      <c r="M128" s="120"/>
      <c r="N128" s="120"/>
      <c r="O128" s="120"/>
      <c r="EH128" s="133"/>
      <c r="EI128" s="133"/>
      <c r="EJ128" s="133"/>
      <c r="EK128" s="133"/>
      <c r="EL128" s="133"/>
      <c r="EM128" s="133"/>
      <c r="EN128" s="133"/>
      <c r="EO128" s="133"/>
      <c r="EP128" s="133"/>
      <c r="EQ128" s="133"/>
      <c r="ER128" s="133"/>
      <c r="ES128" s="133"/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133"/>
      <c r="FL128" s="133"/>
      <c r="FM128" s="133"/>
      <c r="FN128" s="133"/>
      <c r="FO128" s="133"/>
      <c r="FP128" s="133"/>
      <c r="FQ128" s="133"/>
      <c r="FR128" s="133"/>
      <c r="FS128" s="133"/>
      <c r="FT128" s="133"/>
      <c r="FU128" s="133"/>
      <c r="FV128" s="133"/>
      <c r="FW128" s="133"/>
      <c r="FX128" s="133"/>
      <c r="FY128" s="133"/>
      <c r="FZ128" s="133"/>
      <c r="GA128" s="133"/>
      <c r="GB128" s="133"/>
      <c r="GC128" s="133"/>
      <c r="GD128" s="133"/>
    </row>
    <row r="129" spans="6:235" ht="11.25" customHeight="1">
      <c r="G129" s="364" t="s">
        <v>212</v>
      </c>
      <c r="H129" s="365"/>
      <c r="I129" s="365"/>
      <c r="J129" s="366"/>
      <c r="K129" s="366"/>
      <c r="L129" s="366"/>
      <c r="M129" s="366"/>
      <c r="N129" s="120"/>
      <c r="O129" s="120"/>
      <c r="AA129"/>
      <c r="AB129"/>
      <c r="AC129"/>
      <c r="AD129"/>
      <c r="AE129"/>
      <c r="AF129"/>
      <c r="AH129" s="381" t="s">
        <v>168</v>
      </c>
      <c r="AI129" s="380"/>
      <c r="AJ129" s="380"/>
      <c r="AK129" s="380"/>
      <c r="AL129" s="380"/>
      <c r="AM129" s="380"/>
      <c r="AN129" s="380"/>
      <c r="AO129" s="380"/>
      <c r="AP129" s="380"/>
      <c r="AQ129" s="380"/>
      <c r="AR129" s="380"/>
      <c r="EH129" s="133"/>
      <c r="EI129" s="133"/>
      <c r="EJ129" s="133"/>
      <c r="EK129" s="133"/>
      <c r="EL129" s="133"/>
      <c r="EM129" s="133"/>
      <c r="EN129" s="133"/>
      <c r="EO129" s="133"/>
      <c r="EP129" s="133"/>
      <c r="EQ129" s="133"/>
      <c r="ER129" s="133"/>
      <c r="ES129" s="133"/>
      <c r="ET129" s="133"/>
      <c r="EU129" s="133"/>
      <c r="EV129" s="133"/>
      <c r="EW129" s="133"/>
      <c r="EX129" s="133"/>
      <c r="EY129" s="133"/>
      <c r="EZ129" s="133"/>
      <c r="FA129" s="133"/>
      <c r="FB129" s="133"/>
      <c r="FC129" s="133"/>
      <c r="FD129" s="133"/>
      <c r="FE129" s="133"/>
      <c r="FF129" s="133"/>
      <c r="FG129" s="133"/>
      <c r="FH129" s="133"/>
      <c r="FI129" s="133"/>
      <c r="FJ129" s="133"/>
      <c r="FK129" s="133"/>
      <c r="FL129" s="133"/>
      <c r="FM129" s="133"/>
      <c r="FN129" s="133"/>
      <c r="FO129" s="133"/>
      <c r="FP129" s="133"/>
      <c r="FQ129" s="133"/>
      <c r="FR129" s="133"/>
      <c r="FS129" s="133"/>
      <c r="FT129" s="133"/>
      <c r="FU129" s="133"/>
      <c r="FV129" s="133"/>
      <c r="FW129" s="133"/>
      <c r="FX129" s="133"/>
      <c r="FY129" s="133"/>
      <c r="FZ129" s="133"/>
      <c r="GA129" s="133"/>
      <c r="GB129" s="133"/>
      <c r="GC129" s="133"/>
      <c r="GD129" s="133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</row>
    <row r="130" spans="6:235" s="29" customFormat="1" ht="54" customHeight="1">
      <c r="F130" s="30"/>
      <c r="G130" s="5"/>
      <c r="H130" s="30"/>
      <c r="I130" s="7"/>
      <c r="J130" s="120"/>
      <c r="K130" s="120"/>
      <c r="L130" s="120"/>
      <c r="M130" s="120"/>
      <c r="N130" s="120"/>
      <c r="O130" s="120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383" t="s">
        <v>532</v>
      </c>
      <c r="AA130" s="163" t="s">
        <v>82</v>
      </c>
      <c r="AB130" s="358"/>
      <c r="AC130" s="360"/>
      <c r="AD130" s="362"/>
      <c r="AE130" s="362"/>
      <c r="AF130" s="356"/>
      <c r="AG130" s="379"/>
      <c r="AH130" s="160"/>
      <c r="AI130" s="161"/>
      <c r="AJ130" s="161"/>
      <c r="AK130" s="107"/>
      <c r="AL130" s="107"/>
      <c r="AM130" s="154"/>
      <c r="AN130" s="107"/>
      <c r="AO130" s="107"/>
      <c r="AP130" s="150"/>
      <c r="AQ130" s="150"/>
      <c r="AR130" s="150"/>
      <c r="AS130" s="176"/>
      <c r="AT130" s="107"/>
      <c r="AU130" s="107"/>
      <c r="AV130" s="107"/>
      <c r="AW130" s="107"/>
      <c r="AX130" s="107"/>
      <c r="AY130" s="107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76"/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150"/>
      <c r="CV130" s="150"/>
      <c r="CW130" s="150"/>
      <c r="CX130" s="150"/>
      <c r="CY130" s="150"/>
      <c r="CZ130" s="150"/>
      <c r="DA130" s="150"/>
      <c r="DB130" s="150"/>
      <c r="DC130" s="150"/>
      <c r="DD130" s="150"/>
      <c r="DE130" s="150"/>
      <c r="DF130" s="150"/>
      <c r="DG130" s="150"/>
      <c r="DH130" s="150"/>
      <c r="DI130" s="150"/>
      <c r="DJ130" s="150"/>
      <c r="DK130" s="150"/>
      <c r="DL130" s="150"/>
      <c r="DM130" s="150"/>
      <c r="DN130" s="150"/>
      <c r="DO130" s="176"/>
      <c r="DP130" s="107"/>
      <c r="DQ130" s="107"/>
      <c r="DR130" s="107"/>
      <c r="DS130" s="154"/>
      <c r="DT130" s="154"/>
      <c r="DU130" s="154"/>
      <c r="DV130" s="155"/>
      <c r="DW130" s="107"/>
      <c r="DX130" s="107"/>
      <c r="DY130" s="107"/>
      <c r="DZ130" s="154"/>
      <c r="EA130" s="107"/>
      <c r="EB130" s="107"/>
      <c r="EC130" s="107"/>
      <c r="ED130" s="107"/>
      <c r="EE130" s="107"/>
      <c r="EF130" s="107"/>
      <c r="EG130" s="107"/>
      <c r="EH130" s="110"/>
      <c r="EI130" s="131"/>
      <c r="EJ130" s="131"/>
      <c r="EK130" s="131"/>
      <c r="EL130" s="131"/>
      <c r="EM130" s="131"/>
      <c r="EN130" s="131"/>
      <c r="EO130" s="131"/>
      <c r="EP130" s="131"/>
      <c r="EQ130" s="131"/>
      <c r="ER130" s="131"/>
      <c r="ES130" s="131"/>
      <c r="ET130" s="131"/>
      <c r="EU130" s="131"/>
      <c r="EV130" s="131"/>
      <c r="EW130" s="131"/>
      <c r="EX130" s="131"/>
      <c r="EY130" s="131"/>
      <c r="EZ130" s="131"/>
      <c r="FA130" s="131"/>
      <c r="FB130" s="131"/>
      <c r="FC130" s="131"/>
      <c r="FD130" s="131"/>
      <c r="FE130" s="131"/>
      <c r="FF130" s="131"/>
      <c r="FG130" s="131"/>
      <c r="FH130" s="131"/>
      <c r="FI130" s="131"/>
      <c r="FJ130" s="131"/>
      <c r="FK130" s="131"/>
      <c r="FL130" s="131"/>
      <c r="FM130" s="131"/>
      <c r="FN130" s="131"/>
      <c r="FO130" s="131"/>
      <c r="FP130" s="131"/>
      <c r="FQ130" s="131"/>
      <c r="FR130" s="131"/>
      <c r="FS130" s="131"/>
      <c r="FT130" s="131"/>
      <c r="FU130" s="131"/>
      <c r="FV130" s="131"/>
      <c r="FW130" s="131"/>
      <c r="FX130" s="131"/>
      <c r="FY130" s="131"/>
      <c r="FZ130" s="131"/>
      <c r="GA130" s="131"/>
      <c r="GB130" s="131"/>
      <c r="GC130" s="131"/>
      <c r="GD130" s="131"/>
      <c r="GE130" s="150"/>
      <c r="GF130" s="150"/>
      <c r="GG130" s="150"/>
      <c r="GH130" s="150"/>
      <c r="GI130" s="150"/>
      <c r="GJ130" s="150"/>
      <c r="GK130" s="150"/>
      <c r="GL130" s="150"/>
      <c r="GM130" s="176"/>
      <c r="GN130" s="150"/>
      <c r="GO130" s="176"/>
      <c r="GP130" s="152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13"/>
      <c r="HA130" s="108"/>
      <c r="HB130" s="107"/>
      <c r="HC130" s="107"/>
      <c r="HD130" s="107"/>
      <c r="HE130" s="107"/>
      <c r="HF130" s="107"/>
      <c r="HG130" s="107"/>
      <c r="HH130" s="107"/>
      <c r="HI130" s="106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</row>
    <row r="131" spans="6:235" s="29" customFormat="1" ht="12" customHeight="1">
      <c r="F131" s="30"/>
      <c r="G131" s="5"/>
      <c r="H131" s="30"/>
      <c r="I131" s="7"/>
      <c r="J131" s="120"/>
      <c r="K131" s="120"/>
      <c r="L131" s="120"/>
      <c r="M131" s="120"/>
      <c r="N131" s="120"/>
      <c r="O131" s="120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384"/>
      <c r="AA131" s="164"/>
      <c r="AB131" s="358"/>
      <c r="AC131" s="360"/>
      <c r="AD131" s="362"/>
      <c r="AE131" s="362"/>
      <c r="AF131" s="356"/>
      <c r="AG131" s="379"/>
      <c r="AH131" s="161"/>
      <c r="AI131" s="161"/>
      <c r="AJ131" s="161"/>
      <c r="AK131" s="107"/>
      <c r="AL131" s="107"/>
      <c r="AM131" s="154"/>
      <c r="AN131" s="107"/>
      <c r="AO131" s="107"/>
      <c r="AP131" s="150"/>
      <c r="AQ131" s="150"/>
      <c r="AR131" s="150"/>
      <c r="AS131" s="177"/>
      <c r="AT131" s="107"/>
      <c r="AU131" s="107"/>
      <c r="AV131" s="107"/>
      <c r="AW131" s="107"/>
      <c r="AX131" s="107"/>
      <c r="AY131" s="107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0"/>
      <c r="CC131" s="177"/>
      <c r="CD131" s="150"/>
      <c r="CE131" s="150"/>
      <c r="CF131" s="150"/>
      <c r="CG131" s="150"/>
      <c r="CH131" s="150"/>
      <c r="CI131" s="150"/>
      <c r="CJ131" s="150"/>
      <c r="CK131" s="150"/>
      <c r="CL131" s="150"/>
      <c r="CM131" s="150"/>
      <c r="CN131" s="150"/>
      <c r="CO131" s="150"/>
      <c r="CP131" s="150"/>
      <c r="CQ131" s="150"/>
      <c r="CR131" s="150"/>
      <c r="CS131" s="150"/>
      <c r="CT131" s="150"/>
      <c r="CU131" s="150"/>
      <c r="CV131" s="150"/>
      <c r="CW131" s="150"/>
      <c r="CX131" s="150"/>
      <c r="CY131" s="150"/>
      <c r="CZ131" s="150"/>
      <c r="DA131" s="150"/>
      <c r="DB131" s="150"/>
      <c r="DC131" s="150"/>
      <c r="DD131" s="150"/>
      <c r="DE131" s="150"/>
      <c r="DF131" s="150"/>
      <c r="DG131" s="150"/>
      <c r="DH131" s="150"/>
      <c r="DI131" s="150"/>
      <c r="DJ131" s="150"/>
      <c r="DK131" s="150"/>
      <c r="DL131" s="150"/>
      <c r="DM131" s="150"/>
      <c r="DN131" s="150"/>
      <c r="DO131" s="177"/>
      <c r="DP131" s="107"/>
      <c r="DQ131" s="107"/>
      <c r="DR131" s="107"/>
      <c r="DS131" s="154"/>
      <c r="DT131" s="154"/>
      <c r="DU131" s="154"/>
      <c r="DV131" s="155"/>
      <c r="DW131" s="107"/>
      <c r="DX131" s="107"/>
      <c r="DY131" s="107"/>
      <c r="DZ131" s="154"/>
      <c r="EA131" s="107"/>
      <c r="EB131" s="107"/>
      <c r="EC131" s="107"/>
      <c r="ED131" s="107"/>
      <c r="EE131" s="107"/>
      <c r="EF131" s="107"/>
      <c r="EG131" s="107"/>
      <c r="EH131" s="110"/>
      <c r="EI131" s="131"/>
      <c r="EJ131" s="131"/>
      <c r="EK131" s="131"/>
      <c r="EL131" s="131"/>
      <c r="EM131" s="131"/>
      <c r="EN131" s="131"/>
      <c r="EO131" s="131"/>
      <c r="EP131" s="131"/>
      <c r="EQ131" s="131"/>
      <c r="ER131" s="131"/>
      <c r="ES131" s="131"/>
      <c r="ET131" s="131"/>
      <c r="EU131" s="131"/>
      <c r="EV131" s="131"/>
      <c r="EW131" s="131"/>
      <c r="EX131" s="131"/>
      <c r="EY131" s="131"/>
      <c r="EZ131" s="131"/>
      <c r="FA131" s="131"/>
      <c r="FB131" s="131"/>
      <c r="FC131" s="131"/>
      <c r="FD131" s="131"/>
      <c r="FE131" s="131"/>
      <c r="FF131" s="131"/>
      <c r="FG131" s="131"/>
      <c r="FH131" s="131"/>
      <c r="FI131" s="131"/>
      <c r="FJ131" s="131"/>
      <c r="FK131" s="131"/>
      <c r="FL131" s="131"/>
      <c r="FM131" s="131"/>
      <c r="FN131" s="131"/>
      <c r="FO131" s="131"/>
      <c r="FP131" s="131"/>
      <c r="FQ131" s="131"/>
      <c r="FR131" s="131"/>
      <c r="FS131" s="131"/>
      <c r="FT131" s="131"/>
      <c r="FU131" s="131"/>
      <c r="FV131" s="131"/>
      <c r="FW131" s="131"/>
      <c r="FX131" s="131"/>
      <c r="FY131" s="131"/>
      <c r="FZ131" s="131"/>
      <c r="GA131" s="131"/>
      <c r="GB131" s="131"/>
      <c r="GC131" s="131"/>
      <c r="GD131" s="131"/>
      <c r="GE131" s="150"/>
      <c r="GF131" s="150"/>
      <c r="GG131" s="150"/>
      <c r="GH131" s="150"/>
      <c r="GI131" s="150"/>
      <c r="GJ131" s="150"/>
      <c r="GK131" s="150"/>
      <c r="GL131" s="150"/>
      <c r="GM131" s="177"/>
      <c r="GN131" s="150"/>
      <c r="GO131" s="17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65"/>
      <c r="HA131" s="174">
        <v>1</v>
      </c>
      <c r="HB131" s="173" t="str">
        <f>IF(AK130="","",AK130)</f>
        <v/>
      </c>
      <c r="HC131" s="173" t="str">
        <f>IF(AL130="","",AL130)</f>
        <v/>
      </c>
      <c r="HD131" s="179" t="str">
        <f>IF(AM130="","",AM130)</f>
        <v/>
      </c>
      <c r="HE131" s="173" t="str">
        <f>IF(AN130="","",AN130)</f>
        <v/>
      </c>
      <c r="HF131" s="179" t="str">
        <f>IF(AO130="","",AO130)</f>
        <v/>
      </c>
      <c r="HG131" s="178" t="str">
        <f>IF(OR(AH130="",AH130="нет"),"нет","да")</f>
        <v>нет</v>
      </c>
      <c r="HH131" s="178" t="str">
        <f>IF(OR(AI130="",AI130="нет"),"нет","да")</f>
        <v>нет</v>
      </c>
      <c r="HI131" s="178" t="str">
        <f>IF(OR(AJ130="",AJ130="нет"),"нет","да")</f>
        <v>нет</v>
      </c>
      <c r="HJ131" s="272"/>
      <c r="HK131" s="272"/>
      <c r="HL131" s="272"/>
      <c r="HM131" s="270" t="s">
        <v>254</v>
      </c>
      <c r="HN131" s="270" t="s">
        <v>254</v>
      </c>
      <c r="HO131" s="270" t="s">
        <v>254</v>
      </c>
      <c r="HP131" s="270" t="s">
        <v>254</v>
      </c>
      <c r="HQ131" s="270" t="s">
        <v>254</v>
      </c>
      <c r="HR131" s="270" t="s">
        <v>254</v>
      </c>
      <c r="HS131" s="270" t="s">
        <v>254</v>
      </c>
      <c r="HT131" s="270" t="s">
        <v>254</v>
      </c>
      <c r="HU131" s="270" t="s">
        <v>254</v>
      </c>
      <c r="HV131" s="270" t="s">
        <v>254</v>
      </c>
      <c r="HW131" s="270" t="s">
        <v>254</v>
      </c>
      <c r="HX131" s="270" t="s">
        <v>254</v>
      </c>
      <c r="HY131" s="272"/>
      <c r="HZ131" s="272"/>
      <c r="IA131" s="272"/>
    </row>
    <row r="132" spans="6:235" s="29" customFormat="1" ht="12" customHeight="1">
      <c r="F132" s="30"/>
      <c r="G132" s="5"/>
      <c r="H132" s="30"/>
      <c r="I132" s="7"/>
      <c r="J132" s="120"/>
      <c r="K132" s="120"/>
      <c r="L132" s="120"/>
      <c r="M132" s="120"/>
      <c r="N132" s="120"/>
      <c r="O132" s="120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385"/>
      <c r="AA132" s="111"/>
      <c r="AB132" s="359"/>
      <c r="AC132" s="361"/>
      <c r="AD132" s="363"/>
      <c r="AE132" s="363"/>
      <c r="AF132" s="357"/>
      <c r="AG132" s="379"/>
      <c r="AH132" s="126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5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5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5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32"/>
      <c r="EI132" s="132"/>
      <c r="EJ132" s="132"/>
      <c r="EK132" s="132"/>
      <c r="EL132" s="132"/>
      <c r="EM132" s="132"/>
      <c r="EN132" s="132"/>
      <c r="EO132" s="132"/>
      <c r="EP132" s="132"/>
      <c r="EQ132" s="132"/>
      <c r="ER132" s="132"/>
      <c r="ES132" s="132"/>
      <c r="ET132" s="132"/>
      <c r="EU132" s="132"/>
      <c r="EV132" s="132"/>
      <c r="EW132" s="132"/>
      <c r="EX132" s="132"/>
      <c r="EY132" s="132"/>
      <c r="EZ132" s="132"/>
      <c r="FA132" s="132"/>
      <c r="FB132" s="132"/>
      <c r="FC132" s="132"/>
      <c r="FD132" s="132"/>
      <c r="FE132" s="132"/>
      <c r="FF132" s="132"/>
      <c r="FG132" s="132"/>
      <c r="FH132" s="132"/>
      <c r="FI132" s="132"/>
      <c r="FJ132" s="132"/>
      <c r="FK132" s="132"/>
      <c r="FL132" s="132"/>
      <c r="FM132" s="132"/>
      <c r="FN132" s="132"/>
      <c r="FO132" s="132"/>
      <c r="FP132" s="132"/>
      <c r="FQ132" s="132"/>
      <c r="FR132" s="132"/>
      <c r="FS132" s="132"/>
      <c r="FT132" s="132"/>
      <c r="FU132" s="132"/>
      <c r="FV132" s="132"/>
      <c r="FW132" s="132"/>
      <c r="FX132" s="132"/>
      <c r="FY132" s="132"/>
      <c r="FZ132" s="132"/>
      <c r="GA132" s="132"/>
      <c r="GB132" s="132"/>
      <c r="GC132" s="132"/>
      <c r="GD132" s="132"/>
      <c r="GE132" s="114"/>
      <c r="GF132" s="114"/>
      <c r="GG132" s="114"/>
      <c r="GH132" s="114"/>
      <c r="GI132" s="114"/>
      <c r="GJ132" s="114"/>
      <c r="GK132" s="114"/>
      <c r="GL132" s="114"/>
      <c r="GM132" s="114"/>
      <c r="GN132" s="114"/>
      <c r="GO132" s="114"/>
      <c r="GP132" s="115"/>
      <c r="GQ132" s="114"/>
      <c r="GR132" s="114"/>
      <c r="GS132" s="114"/>
      <c r="GT132" s="114"/>
      <c r="GU132" s="114"/>
      <c r="GV132" s="114"/>
      <c r="GW132" s="114"/>
      <c r="GX132" s="114"/>
      <c r="GY132" s="114"/>
      <c r="GZ132" s="121">
        <v>1</v>
      </c>
      <c r="HA132" s="149"/>
      <c r="HB132" s="149" t="s">
        <v>29</v>
      </c>
      <c r="HC132" s="149"/>
      <c r="HD132" s="149"/>
      <c r="HE132" s="149"/>
      <c r="HF132" s="149"/>
      <c r="HG132" s="149"/>
      <c r="HH132" s="149"/>
      <c r="HI132" s="149"/>
      <c r="HJ132" s="149"/>
      <c r="HK132" s="149"/>
      <c r="HL132" s="149"/>
      <c r="HM132" s="149"/>
      <c r="HN132" s="149"/>
      <c r="HO132" s="149"/>
      <c r="HP132" s="149"/>
      <c r="HQ132" s="149"/>
      <c r="HR132" s="149"/>
      <c r="HS132" s="149"/>
      <c r="HT132" s="149"/>
      <c r="HU132" s="149"/>
      <c r="HV132" s="149"/>
      <c r="HW132" s="149"/>
      <c r="HX132" s="149"/>
      <c r="HY132" s="149"/>
      <c r="HZ132" s="149"/>
      <c r="IA132" s="273"/>
    </row>
    <row r="133" spans="6:235">
      <c r="J133" s="120"/>
      <c r="K133" s="120"/>
      <c r="L133" s="120"/>
      <c r="M133" s="120"/>
      <c r="N133" s="120"/>
      <c r="O133" s="120"/>
      <c r="AA133"/>
      <c r="AB133"/>
      <c r="AC133"/>
      <c r="AD133"/>
      <c r="AE133"/>
      <c r="AF133"/>
      <c r="EH133" s="133"/>
      <c r="EI133" s="133"/>
      <c r="EJ133" s="133"/>
      <c r="EK133" s="133"/>
      <c r="EL133" s="133"/>
      <c r="EM133" s="133"/>
      <c r="EN133" s="133"/>
      <c r="EO133" s="133"/>
      <c r="EP133" s="133"/>
      <c r="EQ133" s="133"/>
      <c r="ER133" s="133"/>
      <c r="ES133" s="133"/>
      <c r="ET133" s="133"/>
      <c r="EU133" s="133"/>
      <c r="EV133" s="133"/>
      <c r="EW133" s="133"/>
      <c r="EX133" s="133"/>
      <c r="EY133" s="133"/>
      <c r="EZ133" s="133"/>
      <c r="FA133" s="133"/>
      <c r="FB133" s="133"/>
      <c r="FC133" s="133"/>
      <c r="FD133" s="133"/>
      <c r="FE133" s="133"/>
      <c r="FF133" s="133"/>
      <c r="FG133" s="133"/>
      <c r="FH133" s="133"/>
      <c r="FI133" s="133"/>
      <c r="FJ133" s="133"/>
      <c r="FK133" s="133"/>
      <c r="FL133" s="133"/>
      <c r="FM133" s="133"/>
      <c r="FN133" s="133"/>
      <c r="FO133" s="133"/>
      <c r="FP133" s="133"/>
      <c r="FQ133" s="133"/>
      <c r="FR133" s="133"/>
      <c r="FS133" s="133"/>
      <c r="FT133" s="133"/>
      <c r="FU133" s="133"/>
      <c r="FV133" s="133"/>
      <c r="FW133" s="133"/>
      <c r="FX133" s="133"/>
      <c r="FY133" s="133"/>
      <c r="FZ133" s="133"/>
      <c r="GA133" s="133"/>
      <c r="GB133" s="133"/>
      <c r="GC133" s="133"/>
      <c r="GD133" s="133"/>
    </row>
    <row r="134" spans="6:235">
      <c r="J134" s="120"/>
      <c r="K134" s="120"/>
      <c r="L134" s="120"/>
      <c r="M134" s="120"/>
      <c r="N134" s="120"/>
      <c r="O134" s="120"/>
      <c r="AA134"/>
      <c r="AB134"/>
      <c r="AC134"/>
      <c r="AD134"/>
      <c r="AE134"/>
      <c r="AF134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</row>
    <row r="135" spans="6:235">
      <c r="J135" s="120"/>
      <c r="K135" s="120"/>
      <c r="L135" s="120"/>
      <c r="M135" s="120"/>
      <c r="N135" s="120"/>
      <c r="O135" s="120"/>
      <c r="AA135"/>
      <c r="AB135"/>
      <c r="AC135"/>
      <c r="AD135"/>
      <c r="AE135"/>
      <c r="AF135"/>
      <c r="EH135" s="133"/>
      <c r="EI135" s="133"/>
      <c r="EJ135" s="133"/>
      <c r="EK135" s="133"/>
      <c r="EL135" s="133"/>
      <c r="EM135" s="133"/>
      <c r="EN135" s="133"/>
      <c r="EO135" s="133"/>
      <c r="EP135" s="133"/>
      <c r="EQ135" s="133"/>
      <c r="ER135" s="133"/>
      <c r="ES135" s="133"/>
      <c r="ET135" s="133"/>
      <c r="EU135" s="133"/>
      <c r="EV135" s="133"/>
      <c r="EW135" s="133"/>
      <c r="EX135" s="133"/>
      <c r="EY135" s="133"/>
      <c r="EZ135" s="133"/>
      <c r="FA135" s="133"/>
      <c r="FB135" s="133"/>
      <c r="FC135" s="133"/>
      <c r="FD135" s="133"/>
      <c r="FE135" s="133"/>
      <c r="FF135" s="133"/>
      <c r="FG135" s="133"/>
      <c r="FH135" s="133"/>
      <c r="FI135" s="133"/>
      <c r="FJ135" s="133"/>
      <c r="FK135" s="133"/>
      <c r="FL135" s="133"/>
      <c r="FM135" s="133"/>
      <c r="FN135" s="133"/>
      <c r="FO135" s="133"/>
      <c r="FP135" s="133"/>
      <c r="FQ135" s="133"/>
      <c r="FR135" s="133"/>
      <c r="FS135" s="133"/>
      <c r="FT135" s="133"/>
      <c r="FU135" s="133"/>
      <c r="FV135" s="133"/>
      <c r="FW135" s="133"/>
      <c r="FX135" s="133"/>
      <c r="FY135" s="133"/>
      <c r="FZ135" s="133"/>
      <c r="GA135" s="133"/>
      <c r="GB135" s="133"/>
      <c r="GC135" s="133"/>
      <c r="GD135" s="133"/>
    </row>
    <row r="136" spans="6:235" ht="11.25" customHeight="1">
      <c r="G136" s="364" t="s">
        <v>211</v>
      </c>
      <c r="H136" s="365"/>
      <c r="I136" s="365"/>
      <c r="J136" s="366"/>
      <c r="K136" s="366"/>
      <c r="L136" s="366"/>
      <c r="M136" s="366"/>
      <c r="N136" s="120"/>
      <c r="O136" s="120"/>
      <c r="AA136"/>
      <c r="AB136"/>
      <c r="AC136"/>
      <c r="AD136"/>
      <c r="AE136"/>
      <c r="AF136"/>
      <c r="AH136" s="381" t="s">
        <v>169</v>
      </c>
      <c r="AI136" s="380"/>
      <c r="AJ136" s="380"/>
      <c r="AK136" s="380"/>
      <c r="AL136" s="380"/>
      <c r="AM136" s="380"/>
      <c r="AN136" s="380"/>
      <c r="AO136" s="380"/>
      <c r="AP136" s="380"/>
      <c r="AQ136" s="380"/>
      <c r="AR136" s="380"/>
      <c r="EH136" s="133"/>
      <c r="EI136" s="133"/>
      <c r="EJ136" s="133"/>
      <c r="EK136" s="133"/>
      <c r="EL136" s="133"/>
      <c r="EM136" s="133"/>
      <c r="EN136" s="133"/>
      <c r="EO136" s="133"/>
      <c r="EP136" s="133"/>
      <c r="EQ136" s="133"/>
      <c r="ER136" s="133"/>
      <c r="ES136" s="133"/>
      <c r="ET136" s="133"/>
      <c r="EU136" s="133"/>
      <c r="EV136" s="133"/>
      <c r="EW136" s="133"/>
      <c r="EX136" s="133"/>
      <c r="EY136" s="133"/>
      <c r="EZ136" s="133"/>
      <c r="FA136" s="133"/>
      <c r="FB136" s="133"/>
      <c r="FC136" s="133"/>
      <c r="FD136" s="133"/>
      <c r="FE136" s="133"/>
      <c r="FF136" s="133"/>
      <c r="FG136" s="133"/>
      <c r="FH136" s="133"/>
      <c r="FI136" s="133"/>
      <c r="FJ136" s="133"/>
      <c r="FK136" s="133"/>
      <c r="FL136" s="133"/>
      <c r="FM136" s="133"/>
      <c r="FN136" s="133"/>
      <c r="FO136" s="133"/>
      <c r="FP136" s="133"/>
      <c r="FQ136" s="133"/>
      <c r="FR136" s="133"/>
      <c r="FS136" s="133"/>
      <c r="FT136" s="133"/>
      <c r="FU136" s="133"/>
      <c r="FV136" s="133"/>
      <c r="FW136" s="133"/>
      <c r="FX136" s="133"/>
      <c r="FY136" s="133"/>
      <c r="FZ136" s="133"/>
      <c r="GA136" s="133"/>
      <c r="GB136" s="133"/>
      <c r="GC136" s="133"/>
      <c r="GD136" s="133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</row>
    <row r="137" spans="6:235" s="29" customFormat="1" ht="54" customHeight="1">
      <c r="F137" s="30"/>
      <c r="G137" s="5"/>
      <c r="H137" s="30"/>
      <c r="I137" s="7"/>
      <c r="J137" s="120"/>
      <c r="K137" s="120"/>
      <c r="L137" s="120"/>
      <c r="M137" s="120"/>
      <c r="N137" s="120"/>
      <c r="O137" s="120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383" t="s">
        <v>532</v>
      </c>
      <c r="AA137" s="163" t="s">
        <v>82</v>
      </c>
      <c r="AB137" s="358"/>
      <c r="AC137" s="360"/>
      <c r="AD137" s="362"/>
      <c r="AE137" s="362"/>
      <c r="AF137" s="356"/>
      <c r="AG137" s="379" t="s">
        <v>191</v>
      </c>
      <c r="AH137" s="159" t="s">
        <v>52</v>
      </c>
      <c r="AI137" s="159" t="s">
        <v>53</v>
      </c>
      <c r="AJ137" s="159" t="s">
        <v>53</v>
      </c>
      <c r="AK137" s="89"/>
      <c r="AL137" s="89"/>
      <c r="AM137" s="159"/>
      <c r="AN137" s="89"/>
      <c r="AO137" s="159"/>
      <c r="AP137" s="89"/>
      <c r="AQ137" s="89"/>
      <c r="AR137" s="107"/>
      <c r="AS137" s="176"/>
      <c r="AT137" s="151"/>
      <c r="AU137" s="151"/>
      <c r="AV137" s="107"/>
      <c r="AW137" s="89"/>
      <c r="AX137" s="89"/>
      <c r="AY137" s="107"/>
      <c r="AZ137" s="107"/>
      <c r="BA137" s="107"/>
      <c r="BB137" s="107"/>
      <c r="BC137" s="151"/>
      <c r="BD137" s="19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76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  <c r="CP137" s="150"/>
      <c r="CQ137" s="150"/>
      <c r="CR137" s="150"/>
      <c r="CS137" s="150"/>
      <c r="CT137" s="150"/>
      <c r="CU137" s="150"/>
      <c r="CV137" s="150"/>
      <c r="CW137" s="150"/>
      <c r="CX137" s="150"/>
      <c r="CY137" s="150"/>
      <c r="CZ137" s="150"/>
      <c r="DA137" s="150"/>
      <c r="DB137" s="150"/>
      <c r="DC137" s="150"/>
      <c r="DD137" s="150"/>
      <c r="DE137" s="150"/>
      <c r="DF137" s="150"/>
      <c r="DG137" s="150"/>
      <c r="DH137" s="150"/>
      <c r="DI137" s="150"/>
      <c r="DJ137" s="150"/>
      <c r="DK137" s="150"/>
      <c r="DL137" s="150"/>
      <c r="DM137" s="150"/>
      <c r="DN137" s="150"/>
      <c r="DO137" s="176"/>
      <c r="DP137" s="107"/>
      <c r="DQ137" s="107"/>
      <c r="DR137" s="107"/>
      <c r="DS137" s="154"/>
      <c r="DT137" s="154"/>
      <c r="DU137" s="154"/>
      <c r="DV137" s="155"/>
      <c r="DW137" s="107"/>
      <c r="DX137" s="107"/>
      <c r="DY137" s="107"/>
      <c r="DZ137" s="154"/>
      <c r="EA137" s="107"/>
      <c r="EB137" s="107"/>
      <c r="EC137" s="107"/>
      <c r="ED137" s="107"/>
      <c r="EE137" s="107"/>
      <c r="EF137" s="107"/>
      <c r="EG137" s="107"/>
      <c r="EH137" s="110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/>
      <c r="EU137" s="131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131"/>
      <c r="FL137" s="131"/>
      <c r="FM137" s="131"/>
      <c r="FN137" s="131"/>
      <c r="FO137" s="131"/>
      <c r="FP137" s="131"/>
      <c r="FQ137" s="131"/>
      <c r="FR137" s="131"/>
      <c r="FS137" s="131"/>
      <c r="FT137" s="131"/>
      <c r="FU137" s="131"/>
      <c r="FV137" s="131"/>
      <c r="FW137" s="131"/>
      <c r="FX137" s="131"/>
      <c r="FY137" s="131"/>
      <c r="FZ137" s="131"/>
      <c r="GA137" s="131"/>
      <c r="GB137" s="131"/>
      <c r="GC137" s="131"/>
      <c r="GD137" s="131"/>
      <c r="GE137" s="150"/>
      <c r="GF137" s="150"/>
      <c r="GG137" s="150"/>
      <c r="GH137" s="150"/>
      <c r="GI137" s="150"/>
      <c r="GJ137" s="150"/>
      <c r="GK137" s="150"/>
      <c r="GL137" s="150"/>
      <c r="GM137" s="176"/>
      <c r="GN137" s="222" t="s">
        <v>492</v>
      </c>
      <c r="GO137" s="176"/>
      <c r="GP137" s="222"/>
      <c r="GQ137" s="222"/>
      <c r="GR137" s="222"/>
      <c r="GS137" s="107"/>
      <c r="GT137" s="107"/>
      <c r="GU137" s="89"/>
      <c r="GV137" s="89"/>
      <c r="GW137" s="89"/>
      <c r="GX137" s="89"/>
      <c r="GY137" s="89"/>
      <c r="GZ137" s="113"/>
      <c r="HA137" s="108"/>
      <c r="HB137" s="107"/>
      <c r="HC137" s="107"/>
      <c r="HD137" s="107"/>
      <c r="HE137" s="107"/>
      <c r="HF137" s="107"/>
      <c r="HG137" s="107"/>
      <c r="HH137" s="107"/>
      <c r="HI137" s="106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</row>
    <row r="138" spans="6:235" s="29" customFormat="1" ht="12" customHeight="1">
      <c r="F138" s="30"/>
      <c r="G138" s="5"/>
      <c r="H138" s="30"/>
      <c r="I138" s="7"/>
      <c r="J138" s="120"/>
      <c r="K138" s="120"/>
      <c r="L138" s="120"/>
      <c r="M138" s="120"/>
      <c r="N138" s="120"/>
      <c r="O138" s="120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384"/>
      <c r="AA138" s="164"/>
      <c r="AB138" s="358"/>
      <c r="AC138" s="360"/>
      <c r="AD138" s="362"/>
      <c r="AE138" s="362"/>
      <c r="AF138" s="356"/>
      <c r="AG138" s="379"/>
      <c r="AH138" s="161"/>
      <c r="AI138" s="161"/>
      <c r="AJ138" s="161"/>
      <c r="AK138" s="107"/>
      <c r="AL138" s="107"/>
      <c r="AM138" s="154"/>
      <c r="AN138" s="107"/>
      <c r="AO138" s="107"/>
      <c r="AP138" s="150"/>
      <c r="AQ138" s="150"/>
      <c r="AR138" s="150"/>
      <c r="AS138" s="177"/>
      <c r="AT138" s="107"/>
      <c r="AU138" s="107"/>
      <c r="AV138" s="107"/>
      <c r="AW138" s="107"/>
      <c r="AX138" s="107"/>
      <c r="AY138" s="107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77"/>
      <c r="CD138" s="150"/>
      <c r="CE138" s="150"/>
      <c r="CF138" s="150"/>
      <c r="CG138" s="150"/>
      <c r="CH138" s="150"/>
      <c r="CI138" s="150"/>
      <c r="CJ138" s="150"/>
      <c r="CK138" s="150"/>
      <c r="CL138" s="150"/>
      <c r="CM138" s="150"/>
      <c r="CN138" s="150"/>
      <c r="CO138" s="150"/>
      <c r="CP138" s="150"/>
      <c r="CQ138" s="150"/>
      <c r="CR138" s="150"/>
      <c r="CS138" s="150"/>
      <c r="CT138" s="150"/>
      <c r="CU138" s="150"/>
      <c r="CV138" s="150"/>
      <c r="CW138" s="150"/>
      <c r="CX138" s="150"/>
      <c r="CY138" s="150"/>
      <c r="CZ138" s="150"/>
      <c r="DA138" s="150"/>
      <c r="DB138" s="150"/>
      <c r="DC138" s="150"/>
      <c r="DD138" s="150"/>
      <c r="DE138" s="150"/>
      <c r="DF138" s="150"/>
      <c r="DG138" s="150"/>
      <c r="DH138" s="150"/>
      <c r="DI138" s="150"/>
      <c r="DJ138" s="150"/>
      <c r="DK138" s="150"/>
      <c r="DL138" s="150"/>
      <c r="DM138" s="150"/>
      <c r="DN138" s="150"/>
      <c r="DO138" s="177"/>
      <c r="DP138" s="107"/>
      <c r="DQ138" s="107"/>
      <c r="DR138" s="107"/>
      <c r="DS138" s="154"/>
      <c r="DT138" s="154"/>
      <c r="DU138" s="154"/>
      <c r="DV138" s="155"/>
      <c r="DW138" s="107"/>
      <c r="DX138" s="107"/>
      <c r="DY138" s="107"/>
      <c r="DZ138" s="154"/>
      <c r="EA138" s="107"/>
      <c r="EB138" s="107"/>
      <c r="EC138" s="107"/>
      <c r="ED138" s="107"/>
      <c r="EE138" s="107"/>
      <c r="EF138" s="107"/>
      <c r="EG138" s="107"/>
      <c r="EH138" s="110"/>
      <c r="EI138" s="131"/>
      <c r="EJ138" s="131"/>
      <c r="EK138" s="131"/>
      <c r="EL138" s="131"/>
      <c r="EM138" s="131"/>
      <c r="EN138" s="131"/>
      <c r="EO138" s="131"/>
      <c r="EP138" s="131"/>
      <c r="EQ138" s="131"/>
      <c r="ER138" s="131"/>
      <c r="ES138" s="131"/>
      <c r="ET138" s="131"/>
      <c r="EU138" s="131"/>
      <c r="EV138" s="131"/>
      <c r="EW138" s="131"/>
      <c r="EX138" s="131"/>
      <c r="EY138" s="131"/>
      <c r="EZ138" s="131"/>
      <c r="FA138" s="131"/>
      <c r="FB138" s="131"/>
      <c r="FC138" s="131"/>
      <c r="FD138" s="131"/>
      <c r="FE138" s="131"/>
      <c r="FF138" s="131"/>
      <c r="FG138" s="131"/>
      <c r="FH138" s="131"/>
      <c r="FI138" s="131"/>
      <c r="FJ138" s="131"/>
      <c r="FK138" s="131"/>
      <c r="FL138" s="131"/>
      <c r="FM138" s="131"/>
      <c r="FN138" s="131"/>
      <c r="FO138" s="131"/>
      <c r="FP138" s="131"/>
      <c r="FQ138" s="131"/>
      <c r="FR138" s="131"/>
      <c r="FS138" s="131"/>
      <c r="FT138" s="131"/>
      <c r="FU138" s="131"/>
      <c r="FV138" s="131"/>
      <c r="FW138" s="131"/>
      <c r="FX138" s="131"/>
      <c r="FY138" s="131"/>
      <c r="FZ138" s="131"/>
      <c r="GA138" s="131"/>
      <c r="GB138" s="131"/>
      <c r="GC138" s="131"/>
      <c r="GD138" s="131"/>
      <c r="GE138" s="150"/>
      <c r="GF138" s="150"/>
      <c r="GG138" s="150"/>
      <c r="GH138" s="150"/>
      <c r="GI138" s="150"/>
      <c r="GJ138" s="150"/>
      <c r="GK138" s="150"/>
      <c r="GL138" s="150"/>
      <c r="GM138" s="177"/>
      <c r="GN138" s="150"/>
      <c r="GO138" s="17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107"/>
      <c r="GZ138" s="165"/>
      <c r="HA138" s="174">
        <v>1</v>
      </c>
      <c r="HB138" s="173" t="str">
        <f>IF(AK137="","",AK137)</f>
        <v/>
      </c>
      <c r="HC138" s="173" t="str">
        <f>IF(AL137="","",AL137)</f>
        <v/>
      </c>
      <c r="HD138" s="179" t="str">
        <f>IF(AM137="","",AM137)</f>
        <v/>
      </c>
      <c r="HE138" s="173" t="str">
        <f>IF(AN137="","",AN137)</f>
        <v/>
      </c>
      <c r="HF138" s="179" t="str">
        <f>IF(AO137="","",AO137)</f>
        <v/>
      </c>
      <c r="HG138" s="178" t="str">
        <f>IF(OR(AH137="",AH137="нет"),"нет","да")</f>
        <v>да</v>
      </c>
      <c r="HH138" s="178" t="str">
        <f>IF(OR(AI137="",AI137="нет"),"нет","да")</f>
        <v>нет</v>
      </c>
      <c r="HI138" s="178" t="str">
        <f>IF(OR(AJ137="",AJ137="нет"),"нет","да")</f>
        <v>нет</v>
      </c>
      <c r="HJ138" s="272"/>
      <c r="HK138" s="272"/>
      <c r="HL138" s="272"/>
      <c r="HM138" s="270" t="s">
        <v>254</v>
      </c>
      <c r="HN138" s="270" t="s">
        <v>254</v>
      </c>
      <c r="HO138" s="270" t="s">
        <v>254</v>
      </c>
      <c r="HP138" s="270" t="s">
        <v>254</v>
      </c>
      <c r="HQ138" s="270" t="s">
        <v>254</v>
      </c>
      <c r="HR138" s="270" t="s">
        <v>254</v>
      </c>
      <c r="HS138" s="270" t="s">
        <v>254</v>
      </c>
      <c r="HT138" s="270" t="s">
        <v>254</v>
      </c>
      <c r="HU138" s="270" t="s">
        <v>254</v>
      </c>
      <c r="HV138" s="270" t="s">
        <v>254</v>
      </c>
      <c r="HW138" s="270" t="s">
        <v>254</v>
      </c>
      <c r="HX138" s="270" t="s">
        <v>254</v>
      </c>
      <c r="HY138" s="272"/>
      <c r="HZ138" s="272"/>
      <c r="IA138" s="272"/>
    </row>
    <row r="139" spans="6:235" s="29" customFormat="1" ht="12" customHeight="1">
      <c r="F139" s="30"/>
      <c r="G139" s="5"/>
      <c r="H139" s="30"/>
      <c r="I139" s="7"/>
      <c r="J139" s="120"/>
      <c r="K139" s="120"/>
      <c r="L139" s="120"/>
      <c r="M139" s="120"/>
      <c r="N139" s="120"/>
      <c r="O139" s="12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385"/>
      <c r="AA139" s="111"/>
      <c r="AB139" s="359"/>
      <c r="AC139" s="361"/>
      <c r="AD139" s="363"/>
      <c r="AE139" s="363"/>
      <c r="AF139" s="357"/>
      <c r="AG139" s="379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4"/>
      <c r="AW139" s="115"/>
      <c r="AX139" s="115"/>
      <c r="AY139" s="114"/>
      <c r="AZ139" s="114"/>
      <c r="BA139" s="114"/>
      <c r="BB139" s="114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34"/>
      <c r="EI139" s="134"/>
      <c r="EJ139" s="134"/>
      <c r="EK139" s="134"/>
      <c r="EL139" s="134"/>
      <c r="EM139" s="134"/>
      <c r="EN139" s="134"/>
      <c r="EO139" s="134"/>
      <c r="EP139" s="134"/>
      <c r="EQ139" s="134"/>
      <c r="ER139" s="134"/>
      <c r="ES139" s="134"/>
      <c r="ET139" s="134"/>
      <c r="EU139" s="134"/>
      <c r="EV139" s="134"/>
      <c r="EW139" s="134"/>
      <c r="EX139" s="134"/>
      <c r="EY139" s="134"/>
      <c r="EZ139" s="134"/>
      <c r="FA139" s="134"/>
      <c r="FB139" s="134"/>
      <c r="FC139" s="134"/>
      <c r="FD139" s="134"/>
      <c r="FE139" s="134"/>
      <c r="FF139" s="134"/>
      <c r="FG139" s="134"/>
      <c r="FH139" s="134"/>
      <c r="FI139" s="134"/>
      <c r="FJ139" s="134"/>
      <c r="FK139" s="134"/>
      <c r="FL139" s="134"/>
      <c r="FM139" s="134"/>
      <c r="FN139" s="134"/>
      <c r="FO139" s="134"/>
      <c r="FP139" s="134"/>
      <c r="FQ139" s="134"/>
      <c r="FR139" s="134"/>
      <c r="FS139" s="134"/>
      <c r="FT139" s="134"/>
      <c r="FU139" s="134"/>
      <c r="FV139" s="134"/>
      <c r="FW139" s="134"/>
      <c r="FX139" s="134"/>
      <c r="FY139" s="134"/>
      <c r="FZ139" s="134"/>
      <c r="GA139" s="134"/>
      <c r="GB139" s="134"/>
      <c r="GC139" s="134"/>
      <c r="GD139" s="134"/>
      <c r="GE139" s="115"/>
      <c r="GF139" s="115"/>
      <c r="GG139" s="115"/>
      <c r="GH139" s="115"/>
      <c r="GI139" s="115"/>
      <c r="GJ139" s="115"/>
      <c r="GK139" s="115"/>
      <c r="GL139" s="115"/>
      <c r="GM139" s="115"/>
      <c r="GN139" s="115"/>
      <c r="GO139" s="115"/>
      <c r="GP139" s="115"/>
      <c r="GQ139" s="115"/>
      <c r="GR139" s="115"/>
      <c r="GS139" s="115"/>
      <c r="GT139" s="115"/>
      <c r="GU139" s="115"/>
      <c r="GV139" s="115"/>
      <c r="GW139" s="115"/>
      <c r="GX139" s="115"/>
      <c r="GY139" s="115"/>
      <c r="GZ139" s="121">
        <v>1</v>
      </c>
      <c r="HA139" s="149"/>
      <c r="HB139" s="149" t="s">
        <v>29</v>
      </c>
      <c r="HC139" s="149"/>
      <c r="HD139" s="149"/>
      <c r="HE139" s="149"/>
      <c r="HF139" s="149"/>
      <c r="HG139" s="149"/>
      <c r="HH139" s="149"/>
      <c r="HI139" s="149"/>
      <c r="HJ139" s="149"/>
      <c r="HK139" s="149"/>
      <c r="HL139" s="149"/>
      <c r="HM139" s="149"/>
      <c r="HN139" s="149"/>
      <c r="HO139" s="149"/>
      <c r="HP139" s="149"/>
      <c r="HQ139" s="149"/>
      <c r="HR139" s="149"/>
      <c r="HS139" s="149"/>
      <c r="HT139" s="149"/>
      <c r="HU139" s="149"/>
      <c r="HV139" s="149"/>
      <c r="HW139" s="149"/>
      <c r="HX139" s="149"/>
      <c r="HY139" s="149"/>
      <c r="HZ139" s="149"/>
      <c r="IA139" s="273"/>
    </row>
    <row r="140" spans="6:235">
      <c r="AA140"/>
      <c r="AB140"/>
      <c r="AC140"/>
      <c r="AD140"/>
      <c r="AE140"/>
      <c r="AF140"/>
      <c r="EH140" s="133"/>
      <c r="EI140" s="133"/>
      <c r="EJ140" s="133"/>
      <c r="EK140" s="133"/>
      <c r="EL140" s="133"/>
      <c r="EM140" s="133"/>
      <c r="EN140" s="133"/>
      <c r="EO140" s="133"/>
      <c r="EP140" s="133"/>
      <c r="EQ140" s="133"/>
      <c r="ER140" s="133"/>
      <c r="ES140" s="133"/>
      <c r="ET140" s="133"/>
      <c r="EU140" s="133"/>
      <c r="EV140" s="133"/>
      <c r="EW140" s="133"/>
      <c r="EX140" s="133"/>
      <c r="EY140" s="133"/>
      <c r="EZ140" s="133"/>
      <c r="FA140" s="133"/>
      <c r="FB140" s="133"/>
      <c r="FC140" s="133"/>
      <c r="FD140" s="133"/>
      <c r="FE140" s="133"/>
      <c r="FF140" s="133"/>
      <c r="FG140" s="133"/>
      <c r="FH140" s="133"/>
      <c r="FI140" s="133"/>
      <c r="FJ140" s="133"/>
      <c r="FK140" s="133"/>
      <c r="FL140" s="133"/>
      <c r="FM140" s="133"/>
      <c r="FN140" s="133"/>
      <c r="FO140" s="133"/>
      <c r="FP140" s="133"/>
      <c r="FQ140" s="133"/>
      <c r="FR140" s="133"/>
      <c r="FS140" s="133"/>
      <c r="FT140" s="133"/>
      <c r="FU140" s="133"/>
      <c r="FV140" s="133"/>
      <c r="FW140" s="133"/>
      <c r="FX140" s="133"/>
      <c r="FY140" s="133"/>
      <c r="FZ140" s="133"/>
      <c r="GA140" s="133"/>
      <c r="GB140" s="133"/>
      <c r="GC140" s="133"/>
      <c r="GD140" s="133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</row>
    <row r="141" spans="6:235">
      <c r="AA141"/>
      <c r="AB141"/>
      <c r="AC141"/>
      <c r="AD141"/>
      <c r="AE141"/>
      <c r="AF141"/>
      <c r="EH141" s="133"/>
      <c r="EI141" s="133"/>
      <c r="EJ141" s="133"/>
      <c r="EK141" s="133"/>
      <c r="EL141" s="133"/>
      <c r="EM141" s="133"/>
      <c r="EN141" s="133"/>
      <c r="EO141" s="133"/>
      <c r="EP141" s="133"/>
      <c r="EQ141" s="133"/>
      <c r="ER141" s="133"/>
      <c r="ES141" s="133"/>
      <c r="ET141" s="133"/>
      <c r="EU141" s="133"/>
      <c r="EV141" s="133"/>
      <c r="EW141" s="133"/>
      <c r="EX141" s="133"/>
      <c r="EY141" s="133"/>
      <c r="EZ141" s="133"/>
      <c r="FA141" s="133"/>
      <c r="FB141" s="133"/>
      <c r="FC141" s="133"/>
      <c r="FD141" s="133"/>
      <c r="FE141" s="133"/>
      <c r="FF141" s="133"/>
      <c r="FG141" s="133"/>
      <c r="FH141" s="133"/>
      <c r="FI141" s="133"/>
      <c r="FJ141" s="133"/>
      <c r="FK141" s="133"/>
      <c r="FL141" s="133"/>
      <c r="FM141" s="133"/>
      <c r="FN141" s="133"/>
      <c r="FO141" s="133"/>
      <c r="FP141" s="133"/>
      <c r="FQ141" s="133"/>
      <c r="FR141" s="133"/>
      <c r="FS141" s="133"/>
      <c r="FT141" s="133"/>
      <c r="FU141" s="133"/>
      <c r="FV141" s="133"/>
      <c r="FW141" s="133"/>
      <c r="FX141" s="133"/>
      <c r="FY141" s="133"/>
      <c r="FZ141" s="133"/>
      <c r="GA141" s="133"/>
      <c r="GB141" s="133"/>
      <c r="GC141" s="133"/>
      <c r="GD141" s="133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</row>
    <row r="142" spans="6:235" ht="12" customHeight="1">
      <c r="G142" s="364" t="s">
        <v>210</v>
      </c>
      <c r="H142" s="365"/>
      <c r="I142" s="365"/>
      <c r="J142" s="366"/>
      <c r="K142" s="366"/>
      <c r="L142" s="366"/>
      <c r="M142" s="366"/>
      <c r="AA142"/>
      <c r="AB142"/>
      <c r="AC142"/>
      <c r="AD142"/>
      <c r="AE142"/>
      <c r="AF142"/>
      <c r="AH142" s="381" t="s">
        <v>170</v>
      </c>
      <c r="AI142" s="380"/>
      <c r="AJ142" s="380"/>
      <c r="AK142" s="380"/>
      <c r="AL142" s="380"/>
      <c r="AM142" s="380"/>
      <c r="AN142" s="380"/>
      <c r="AO142" s="380"/>
      <c r="AP142" s="380"/>
      <c r="AQ142" s="380"/>
      <c r="AR142" s="380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</row>
    <row r="143" spans="6:235" s="29" customFormat="1" ht="54" customHeight="1">
      <c r="F143" s="30"/>
      <c r="G143" s="5"/>
      <c r="H143" s="30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383" t="s">
        <v>532</v>
      </c>
      <c r="AA143" s="163" t="s">
        <v>82</v>
      </c>
      <c r="AB143" s="358"/>
      <c r="AC143" s="360"/>
      <c r="AD143" s="362"/>
      <c r="AE143" s="362"/>
      <c r="AF143" s="356"/>
      <c r="AG143" s="379" t="s">
        <v>7</v>
      </c>
      <c r="AH143" s="159" t="s">
        <v>53</v>
      </c>
      <c r="AI143" s="159" t="s">
        <v>53</v>
      </c>
      <c r="AJ143" s="159" t="s">
        <v>52</v>
      </c>
      <c r="AK143" s="89"/>
      <c r="AL143" s="89"/>
      <c r="AM143" s="159"/>
      <c r="AN143" s="89"/>
      <c r="AO143" s="159"/>
      <c r="AP143" s="89"/>
      <c r="AQ143" s="89"/>
      <c r="AR143" s="107"/>
      <c r="AS143" s="176"/>
      <c r="AT143" s="107"/>
      <c r="AU143" s="107"/>
      <c r="AV143" s="107"/>
      <c r="AW143" s="107"/>
      <c r="AX143" s="107"/>
      <c r="AY143" s="107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0"/>
      <c r="CC143" s="176"/>
      <c r="CD143" s="150"/>
      <c r="CE143" s="150"/>
      <c r="CF143" s="150"/>
      <c r="CG143" s="150"/>
      <c r="CH143" s="150"/>
      <c r="CI143" s="150"/>
      <c r="CJ143" s="150"/>
      <c r="CK143" s="150"/>
      <c r="CL143" s="150"/>
      <c r="CM143" s="150"/>
      <c r="CN143" s="150"/>
      <c r="CO143" s="150"/>
      <c r="CP143" s="150"/>
      <c r="CQ143" s="150"/>
      <c r="CR143" s="150"/>
      <c r="CS143" s="150"/>
      <c r="CT143" s="150"/>
      <c r="CU143" s="150"/>
      <c r="CV143" s="150"/>
      <c r="CW143" s="150"/>
      <c r="CX143" s="150"/>
      <c r="CY143" s="150"/>
      <c r="CZ143" s="150"/>
      <c r="DA143" s="150"/>
      <c r="DB143" s="150"/>
      <c r="DC143" s="150"/>
      <c r="DD143" s="150"/>
      <c r="DE143" s="150"/>
      <c r="DF143" s="150"/>
      <c r="DG143" s="150"/>
      <c r="DH143" s="150"/>
      <c r="DI143" s="150"/>
      <c r="DJ143" s="150"/>
      <c r="DK143" s="150"/>
      <c r="DL143" s="150"/>
      <c r="DM143" s="150"/>
      <c r="DN143" s="150"/>
      <c r="DO143" s="176"/>
      <c r="DP143" s="151"/>
      <c r="DQ143" s="151"/>
      <c r="DR143" s="107"/>
      <c r="DS143" s="162"/>
      <c r="DT143" s="156"/>
      <c r="DU143" s="156"/>
      <c r="DV143" s="154"/>
      <c r="DW143" s="89"/>
      <c r="DX143" s="89"/>
      <c r="DY143" s="89"/>
      <c r="DZ143" s="159"/>
      <c r="EA143" s="89"/>
      <c r="EB143" s="159"/>
      <c r="EC143" s="89"/>
      <c r="ED143" s="89"/>
      <c r="EE143" s="89"/>
      <c r="EF143" s="107"/>
      <c r="EG143" s="107"/>
      <c r="EH143" s="134"/>
      <c r="EI143" s="135">
        <f>SUM(EJ143:EN143)</f>
        <v>0</v>
      </c>
      <c r="EJ143" s="135">
        <f>SUM(EV143,FH143,FT143)</f>
        <v>0</v>
      </c>
      <c r="EK143" s="135">
        <f>SUM(EW143,FI143,FU143)</f>
        <v>0</v>
      </c>
      <c r="EL143" s="135">
        <f>SUM(EX143,FJ143,FV143)</f>
        <v>0</v>
      </c>
      <c r="EM143" s="135">
        <f>SUM(EY143,FK143,FW143)</f>
        <v>0</v>
      </c>
      <c r="EN143" s="135">
        <f>SUM(EZ143,FL143,FX143)</f>
        <v>0</v>
      </c>
      <c r="EO143" s="134"/>
      <c r="EP143" s="134"/>
      <c r="EQ143" s="134"/>
      <c r="ER143" s="134"/>
      <c r="ES143" s="134"/>
      <c r="ET143" s="134"/>
      <c r="EU143" s="135">
        <f>SUM(EV143:EZ143)</f>
        <v>0</v>
      </c>
      <c r="EV143" s="136"/>
      <c r="EW143" s="136"/>
      <c r="EX143" s="136"/>
      <c r="EY143" s="136"/>
      <c r="EZ143" s="136"/>
      <c r="FA143" s="134"/>
      <c r="FB143" s="134"/>
      <c r="FC143" s="134"/>
      <c r="FD143" s="134"/>
      <c r="FE143" s="134"/>
      <c r="FF143" s="134"/>
      <c r="FG143" s="135">
        <f>SUM(FH143:FL143)</f>
        <v>0</v>
      </c>
      <c r="FH143" s="136"/>
      <c r="FI143" s="136"/>
      <c r="FJ143" s="136"/>
      <c r="FK143" s="136"/>
      <c r="FL143" s="136"/>
      <c r="FM143" s="134"/>
      <c r="FN143" s="134"/>
      <c r="FO143" s="134"/>
      <c r="FP143" s="134"/>
      <c r="FQ143" s="134"/>
      <c r="FR143" s="134"/>
      <c r="FS143" s="135">
        <f>SUM(FT143:FX143)</f>
        <v>0</v>
      </c>
      <c r="FT143" s="136"/>
      <c r="FU143" s="136"/>
      <c r="FV143" s="136"/>
      <c r="FW143" s="136"/>
      <c r="FX143" s="136"/>
      <c r="FY143" s="134"/>
      <c r="FZ143" s="134"/>
      <c r="GA143" s="134"/>
      <c r="GB143" s="134"/>
      <c r="GC143" s="134"/>
      <c r="GD143" s="134"/>
      <c r="GE143" s="151"/>
      <c r="GF143" s="150"/>
      <c r="GG143" s="150"/>
      <c r="GH143" s="150"/>
      <c r="GI143" s="150"/>
      <c r="GJ143" s="150"/>
      <c r="GK143" s="150"/>
      <c r="GL143" s="150"/>
      <c r="GM143" s="176"/>
      <c r="GN143" s="222" t="s">
        <v>492</v>
      </c>
      <c r="GO143" s="176"/>
      <c r="GP143" s="222"/>
      <c r="GQ143" s="222"/>
      <c r="GR143" s="222"/>
      <c r="GS143" s="107"/>
      <c r="GT143" s="107"/>
      <c r="GU143" s="89"/>
      <c r="GV143" s="89"/>
      <c r="GW143" s="89"/>
      <c r="GX143" s="89"/>
      <c r="GY143" s="89"/>
      <c r="GZ143" s="113"/>
      <c r="HA143" s="108"/>
      <c r="HB143" s="107"/>
      <c r="HC143" s="107"/>
      <c r="HD143" s="107"/>
      <c r="HE143" s="107"/>
      <c r="HF143" s="107"/>
      <c r="HG143" s="107"/>
      <c r="HH143" s="107"/>
      <c r="HI143" s="106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</row>
    <row r="144" spans="6:235" s="29" customFormat="1" ht="12" customHeight="1">
      <c r="F144" s="30"/>
      <c r="G144" s="5"/>
      <c r="H144" s="30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384"/>
      <c r="AA144" s="164"/>
      <c r="AB144" s="358"/>
      <c r="AC144" s="360"/>
      <c r="AD144" s="362"/>
      <c r="AE144" s="362"/>
      <c r="AF144" s="356"/>
      <c r="AG144" s="379"/>
      <c r="AH144" s="161"/>
      <c r="AI144" s="161"/>
      <c r="AJ144" s="161"/>
      <c r="AK144" s="107"/>
      <c r="AL144" s="107"/>
      <c r="AM144" s="154"/>
      <c r="AN144" s="107"/>
      <c r="AO144" s="107"/>
      <c r="AP144" s="150"/>
      <c r="AQ144" s="150"/>
      <c r="AR144" s="150"/>
      <c r="AS144" s="177"/>
      <c r="AT144" s="107"/>
      <c r="AU144" s="107"/>
      <c r="AV144" s="107"/>
      <c r="AW144" s="107"/>
      <c r="AX144" s="107"/>
      <c r="AY144" s="107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0"/>
      <c r="CC144" s="177"/>
      <c r="CD144" s="150"/>
      <c r="CE144" s="150"/>
      <c r="CF144" s="150"/>
      <c r="CG144" s="150"/>
      <c r="CH144" s="150"/>
      <c r="CI144" s="150"/>
      <c r="CJ144" s="150"/>
      <c r="CK144" s="150"/>
      <c r="CL144" s="150"/>
      <c r="CM144" s="150"/>
      <c r="CN144" s="150"/>
      <c r="CO144" s="150"/>
      <c r="CP144" s="150"/>
      <c r="CQ144" s="150"/>
      <c r="CR144" s="150"/>
      <c r="CS144" s="150"/>
      <c r="CT144" s="150"/>
      <c r="CU144" s="150"/>
      <c r="CV144" s="150"/>
      <c r="CW144" s="150"/>
      <c r="CX144" s="150"/>
      <c r="CY144" s="150"/>
      <c r="CZ144" s="150"/>
      <c r="DA144" s="150"/>
      <c r="DB144" s="150"/>
      <c r="DC144" s="150"/>
      <c r="DD144" s="150"/>
      <c r="DE144" s="150"/>
      <c r="DF144" s="150"/>
      <c r="DG144" s="150"/>
      <c r="DH144" s="150"/>
      <c r="DI144" s="150"/>
      <c r="DJ144" s="150"/>
      <c r="DK144" s="150"/>
      <c r="DL144" s="150"/>
      <c r="DM144" s="150"/>
      <c r="DN144" s="150"/>
      <c r="DO144" s="177"/>
      <c r="DP144" s="107"/>
      <c r="DQ144" s="107"/>
      <c r="DR144" s="107"/>
      <c r="DS144" s="154"/>
      <c r="DT144" s="154"/>
      <c r="DU144" s="154"/>
      <c r="DV144" s="155"/>
      <c r="DW144" s="107"/>
      <c r="DX144" s="107"/>
      <c r="DY144" s="107"/>
      <c r="DZ144" s="154"/>
      <c r="EA144" s="107"/>
      <c r="EB144" s="107"/>
      <c r="EC144" s="107"/>
      <c r="ED144" s="107"/>
      <c r="EE144" s="107"/>
      <c r="EF144" s="107"/>
      <c r="EG144" s="107"/>
      <c r="EH144" s="110"/>
      <c r="EI144" s="131"/>
      <c r="EJ144" s="131"/>
      <c r="EK144" s="131"/>
      <c r="EL144" s="131"/>
      <c r="EM144" s="131"/>
      <c r="EN144" s="131"/>
      <c r="EO144" s="131"/>
      <c r="EP144" s="131"/>
      <c r="EQ144" s="131"/>
      <c r="ER144" s="131"/>
      <c r="ES144" s="131"/>
      <c r="ET144" s="131"/>
      <c r="EU144" s="131"/>
      <c r="EV144" s="131"/>
      <c r="EW144" s="131"/>
      <c r="EX144" s="131"/>
      <c r="EY144" s="131"/>
      <c r="EZ144" s="131"/>
      <c r="FA144" s="131"/>
      <c r="FB144" s="131"/>
      <c r="FC144" s="131"/>
      <c r="FD144" s="131"/>
      <c r="FE144" s="131"/>
      <c r="FF144" s="131"/>
      <c r="FG144" s="131"/>
      <c r="FH144" s="131"/>
      <c r="FI144" s="131"/>
      <c r="FJ144" s="131"/>
      <c r="FK144" s="131"/>
      <c r="FL144" s="131"/>
      <c r="FM144" s="131"/>
      <c r="FN144" s="131"/>
      <c r="FO144" s="131"/>
      <c r="FP144" s="131"/>
      <c r="FQ144" s="131"/>
      <c r="FR144" s="131"/>
      <c r="FS144" s="131"/>
      <c r="FT144" s="131"/>
      <c r="FU144" s="131"/>
      <c r="FV144" s="131"/>
      <c r="FW144" s="131"/>
      <c r="FX144" s="131"/>
      <c r="FY144" s="131"/>
      <c r="FZ144" s="131"/>
      <c r="GA144" s="131"/>
      <c r="GB144" s="131"/>
      <c r="GC144" s="131"/>
      <c r="GD144" s="131"/>
      <c r="GE144" s="150"/>
      <c r="GF144" s="150"/>
      <c r="GG144" s="150"/>
      <c r="GH144" s="150"/>
      <c r="GI144" s="150"/>
      <c r="GJ144" s="150"/>
      <c r="GK144" s="150"/>
      <c r="GL144" s="150"/>
      <c r="GM144" s="177"/>
      <c r="GN144" s="150"/>
      <c r="GO144" s="177"/>
      <c r="GP144" s="107"/>
      <c r="GQ144" s="107"/>
      <c r="GR144" s="107"/>
      <c r="GS144" s="107"/>
      <c r="GT144" s="107"/>
      <c r="GU144" s="107"/>
      <c r="GV144" s="107"/>
      <c r="GW144" s="107"/>
      <c r="GX144" s="107"/>
      <c r="GY144" s="107"/>
      <c r="GZ144" s="165"/>
      <c r="HA144" s="174">
        <v>1</v>
      </c>
      <c r="HB144" s="173" t="str">
        <f>IF(AK143="","",AK143)</f>
        <v/>
      </c>
      <c r="HC144" s="173" t="str">
        <f>IF(AL143="","",AL143)</f>
        <v/>
      </c>
      <c r="HD144" s="179" t="str">
        <f>IF(AM143="","",AM143)</f>
        <v/>
      </c>
      <c r="HE144" s="173" t="str">
        <f>IF(AN143="","",AN143)</f>
        <v/>
      </c>
      <c r="HF144" s="179" t="str">
        <f>IF(AO143="","",AO143)</f>
        <v/>
      </c>
      <c r="HG144" s="178" t="str">
        <f>IF(OR(AH143="",AH143="нет"),"нет","да")</f>
        <v>нет</v>
      </c>
      <c r="HH144" s="178" t="str">
        <f>IF(OR(AI143="",AI143="нет"),"нет","да")</f>
        <v>нет</v>
      </c>
      <c r="HI144" s="178" t="str">
        <f>IF(OR(AJ143="",AJ143="нет"),"нет","да")</f>
        <v>да</v>
      </c>
      <c r="HJ144" s="272"/>
      <c r="HK144" s="272"/>
      <c r="HL144" s="272"/>
      <c r="HM144" s="270" t="s">
        <v>254</v>
      </c>
      <c r="HN144" s="270" t="s">
        <v>254</v>
      </c>
      <c r="HO144" s="270" t="s">
        <v>254</v>
      </c>
      <c r="HP144" s="270" t="s">
        <v>254</v>
      </c>
      <c r="HQ144" s="270" t="s">
        <v>254</v>
      </c>
      <c r="HR144" s="270" t="s">
        <v>254</v>
      </c>
      <c r="HS144" s="270" t="s">
        <v>254</v>
      </c>
      <c r="HT144" s="270" t="s">
        <v>254</v>
      </c>
      <c r="HU144" s="270" t="s">
        <v>254</v>
      </c>
      <c r="HV144" s="270" t="s">
        <v>254</v>
      </c>
      <c r="HW144" s="270" t="s">
        <v>254</v>
      </c>
      <c r="HX144" s="270" t="s">
        <v>254</v>
      </c>
      <c r="HY144" s="272"/>
      <c r="HZ144" s="272"/>
      <c r="IA144" s="272"/>
    </row>
    <row r="145" spans="6:235" s="29" customFormat="1" ht="12" customHeight="1">
      <c r="F145" s="30"/>
      <c r="G145" s="5"/>
      <c r="H145" s="30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385"/>
      <c r="AA145" s="111"/>
      <c r="AB145" s="359"/>
      <c r="AC145" s="361"/>
      <c r="AD145" s="363"/>
      <c r="AE145" s="363"/>
      <c r="AF145" s="357"/>
      <c r="AG145" s="379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34"/>
      <c r="EI145" s="134"/>
      <c r="EJ145" s="134"/>
      <c r="EK145" s="134"/>
      <c r="EL145" s="134"/>
      <c r="EM145" s="134"/>
      <c r="EN145" s="134"/>
      <c r="EO145" s="134"/>
      <c r="EP145" s="134"/>
      <c r="EQ145" s="134"/>
      <c r="ER145" s="134"/>
      <c r="ES145" s="134"/>
      <c r="ET145" s="134"/>
      <c r="EU145" s="134"/>
      <c r="EV145" s="134"/>
      <c r="EW145" s="134"/>
      <c r="EX145" s="134"/>
      <c r="EY145" s="134"/>
      <c r="EZ145" s="134"/>
      <c r="FA145" s="134"/>
      <c r="FB145" s="134"/>
      <c r="FC145" s="134"/>
      <c r="FD145" s="134"/>
      <c r="FE145" s="134"/>
      <c r="FF145" s="134"/>
      <c r="FG145" s="134"/>
      <c r="FH145" s="134"/>
      <c r="FI145" s="134"/>
      <c r="FJ145" s="134"/>
      <c r="FK145" s="134"/>
      <c r="FL145" s="134"/>
      <c r="FM145" s="134"/>
      <c r="FN145" s="134"/>
      <c r="FO145" s="134"/>
      <c r="FP145" s="134"/>
      <c r="FQ145" s="134"/>
      <c r="FR145" s="134"/>
      <c r="FS145" s="134"/>
      <c r="FT145" s="134"/>
      <c r="FU145" s="134"/>
      <c r="FV145" s="134"/>
      <c r="FW145" s="134"/>
      <c r="FX145" s="134"/>
      <c r="FY145" s="134"/>
      <c r="FZ145" s="134"/>
      <c r="GA145" s="134"/>
      <c r="GB145" s="134"/>
      <c r="GC145" s="134"/>
      <c r="GD145" s="134"/>
      <c r="GE145" s="115"/>
      <c r="GF145" s="115"/>
      <c r="GG145" s="115"/>
      <c r="GH145" s="115"/>
      <c r="GI145" s="115"/>
      <c r="GJ145" s="115"/>
      <c r="GK145" s="115"/>
      <c r="GL145" s="115"/>
      <c r="GM145" s="115"/>
      <c r="GN145" s="115"/>
      <c r="GO145" s="115"/>
      <c r="GP145" s="115"/>
      <c r="GQ145" s="115"/>
      <c r="GR145" s="115"/>
      <c r="GS145" s="115"/>
      <c r="GT145" s="115"/>
      <c r="GU145" s="115"/>
      <c r="GV145" s="115"/>
      <c r="GW145" s="115"/>
      <c r="GX145" s="115"/>
      <c r="GY145" s="115"/>
      <c r="GZ145" s="121">
        <v>1</v>
      </c>
      <c r="HA145" s="149"/>
      <c r="HB145" s="149" t="s">
        <v>29</v>
      </c>
      <c r="HC145" s="149"/>
      <c r="HD145" s="149"/>
      <c r="HE145" s="149"/>
      <c r="HF145" s="149"/>
      <c r="HG145" s="149"/>
      <c r="HH145" s="149"/>
      <c r="HI145" s="149"/>
      <c r="HJ145" s="149"/>
      <c r="HK145" s="149"/>
      <c r="HL145" s="149"/>
      <c r="HM145" s="149"/>
      <c r="HN145" s="149"/>
      <c r="HO145" s="149"/>
      <c r="HP145" s="149"/>
      <c r="HQ145" s="149"/>
      <c r="HR145" s="149"/>
      <c r="HS145" s="149"/>
      <c r="HT145" s="149"/>
      <c r="HU145" s="149"/>
      <c r="HV145" s="149"/>
      <c r="HW145" s="149"/>
      <c r="HX145" s="149"/>
      <c r="HY145" s="149"/>
      <c r="HZ145" s="149"/>
      <c r="IA145" s="273"/>
    </row>
    <row r="146" spans="6:235" ht="12" customHeight="1">
      <c r="AA146"/>
      <c r="AB146"/>
      <c r="AC146"/>
      <c r="AD146"/>
      <c r="AE146"/>
      <c r="AF146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</row>
    <row r="147" spans="6:235" ht="12" customHeight="1">
      <c r="J147" s="120"/>
      <c r="K147" s="120"/>
      <c r="L147" s="120"/>
      <c r="M147" s="120"/>
      <c r="AA147"/>
      <c r="AB147"/>
      <c r="AC147"/>
      <c r="AD147"/>
      <c r="AE147"/>
      <c r="AF147"/>
      <c r="EH147" s="133"/>
      <c r="EI147" s="133"/>
      <c r="EJ147" s="133"/>
      <c r="EK147" s="133"/>
      <c r="EL147" s="133"/>
      <c r="EM147" s="133"/>
      <c r="EN147" s="133"/>
      <c r="EO147" s="133"/>
      <c r="EP147" s="133"/>
      <c r="EQ147" s="133"/>
      <c r="ER147" s="133"/>
      <c r="ES147" s="133"/>
      <c r="ET147" s="133"/>
      <c r="EU147" s="133"/>
      <c r="EV147" s="133"/>
      <c r="EW147" s="133"/>
      <c r="EX147" s="133"/>
      <c r="EY147" s="133"/>
      <c r="EZ147" s="133"/>
      <c r="FA147" s="133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</row>
    <row r="148" spans="6:235" ht="12" customHeight="1">
      <c r="G148" s="364" t="s">
        <v>209</v>
      </c>
      <c r="H148" s="365"/>
      <c r="I148" s="365"/>
      <c r="J148" s="366"/>
      <c r="K148" s="366"/>
      <c r="L148" s="366"/>
      <c r="M148" s="366"/>
      <c r="AA148"/>
      <c r="AB148"/>
      <c r="AC148"/>
      <c r="AD148"/>
      <c r="AE148"/>
      <c r="AF148"/>
      <c r="AH148" s="381" t="s">
        <v>171</v>
      </c>
      <c r="AI148" s="380"/>
      <c r="AJ148" s="380"/>
      <c r="AK148" s="380"/>
      <c r="AL148" s="380"/>
      <c r="AM148" s="380"/>
      <c r="AN148" s="380"/>
      <c r="AO148" s="380"/>
      <c r="AP148" s="380"/>
      <c r="AQ148" s="380"/>
      <c r="AR148" s="380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</row>
    <row r="149" spans="6:235" s="29" customFormat="1" ht="54" customHeight="1">
      <c r="F149" s="30"/>
      <c r="G149" s="5"/>
      <c r="H149" s="30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383" t="s">
        <v>532</v>
      </c>
      <c r="AA149" s="163" t="s">
        <v>82</v>
      </c>
      <c r="AB149" s="358"/>
      <c r="AC149" s="360"/>
      <c r="AD149" s="362"/>
      <c r="AE149" s="362"/>
      <c r="AF149" s="356"/>
      <c r="AG149" s="379" t="s">
        <v>192</v>
      </c>
      <c r="AH149" s="159" t="s">
        <v>52</v>
      </c>
      <c r="AI149" s="159" t="s">
        <v>53</v>
      </c>
      <c r="AJ149" s="159" t="s">
        <v>52</v>
      </c>
      <c r="AK149" s="89"/>
      <c r="AL149" s="89"/>
      <c r="AM149" s="159"/>
      <c r="AN149" s="89"/>
      <c r="AO149" s="159"/>
      <c r="AP149" s="89"/>
      <c r="AQ149" s="89"/>
      <c r="AR149" s="107"/>
      <c r="AS149" s="176"/>
      <c r="AT149" s="151"/>
      <c r="AU149" s="151"/>
      <c r="AV149" s="107"/>
      <c r="AW149" s="89"/>
      <c r="AX149" s="89"/>
      <c r="AY149" s="107"/>
      <c r="AZ149" s="107"/>
      <c r="BA149" s="107"/>
      <c r="BB149" s="107"/>
      <c r="BC149" s="151"/>
      <c r="BD149" s="19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/>
      <c r="BT149" s="150"/>
      <c r="BU149" s="150"/>
      <c r="BV149" s="150"/>
      <c r="BW149" s="150"/>
      <c r="BX149" s="150"/>
      <c r="BY149" s="150"/>
      <c r="BZ149" s="150"/>
      <c r="CA149" s="150"/>
      <c r="CB149" s="150"/>
      <c r="CC149" s="176"/>
      <c r="CD149" s="150"/>
      <c r="CE149" s="150"/>
      <c r="CF149" s="150"/>
      <c r="CG149" s="150"/>
      <c r="CH149" s="150"/>
      <c r="CI149" s="150"/>
      <c r="CJ149" s="150"/>
      <c r="CK149" s="150"/>
      <c r="CL149" s="150"/>
      <c r="CM149" s="150"/>
      <c r="CN149" s="150"/>
      <c r="CO149" s="150"/>
      <c r="CP149" s="150"/>
      <c r="CQ149" s="150"/>
      <c r="CR149" s="150"/>
      <c r="CS149" s="150"/>
      <c r="CT149" s="150"/>
      <c r="CU149" s="150"/>
      <c r="CV149" s="150"/>
      <c r="CW149" s="150"/>
      <c r="CX149" s="150"/>
      <c r="CY149" s="150"/>
      <c r="CZ149" s="150"/>
      <c r="DA149" s="150"/>
      <c r="DB149" s="150"/>
      <c r="DC149" s="150"/>
      <c r="DD149" s="150"/>
      <c r="DE149" s="150"/>
      <c r="DF149" s="150"/>
      <c r="DG149" s="150"/>
      <c r="DH149" s="150"/>
      <c r="DI149" s="150"/>
      <c r="DJ149" s="150"/>
      <c r="DK149" s="150"/>
      <c r="DL149" s="150"/>
      <c r="DM149" s="150"/>
      <c r="DN149" s="150"/>
      <c r="DO149" s="176"/>
      <c r="DP149" s="151"/>
      <c r="DQ149" s="151"/>
      <c r="DR149" s="107"/>
      <c r="DS149" s="154"/>
      <c r="DT149" s="154"/>
      <c r="DU149" s="154"/>
      <c r="DV149" s="155"/>
      <c r="DW149" s="107"/>
      <c r="DX149" s="107"/>
      <c r="DY149" s="107"/>
      <c r="DZ149" s="154"/>
      <c r="EA149" s="107"/>
      <c r="EB149" s="107"/>
      <c r="EC149" s="107"/>
      <c r="ED149" s="107"/>
      <c r="EE149" s="89"/>
      <c r="EF149" s="107"/>
      <c r="EG149" s="107"/>
      <c r="EH149" s="134"/>
      <c r="EI149" s="135">
        <f>SUM(EJ149:EN149)</f>
        <v>0</v>
      </c>
      <c r="EJ149" s="135">
        <f>SUM(EV149,FH149,FT149)</f>
        <v>0</v>
      </c>
      <c r="EK149" s="135">
        <f>SUM(EW149,FI149,FU149)</f>
        <v>0</v>
      </c>
      <c r="EL149" s="135">
        <f>SUM(EX149,FJ149,FV149)</f>
        <v>0</v>
      </c>
      <c r="EM149" s="135">
        <f>SUM(EY149,FK149,FW149)</f>
        <v>0</v>
      </c>
      <c r="EN149" s="135">
        <f>SUM(EZ149,FL149,FX149)</f>
        <v>0</v>
      </c>
      <c r="EO149" s="134"/>
      <c r="EP149" s="134"/>
      <c r="EQ149" s="134"/>
      <c r="ER149" s="134"/>
      <c r="ES149" s="134"/>
      <c r="ET149" s="134"/>
      <c r="EU149" s="135">
        <f>SUM(EV149:EZ149)</f>
        <v>0</v>
      </c>
      <c r="EV149" s="136"/>
      <c r="EW149" s="136"/>
      <c r="EX149" s="136"/>
      <c r="EY149" s="136"/>
      <c r="EZ149" s="136"/>
      <c r="FA149" s="134"/>
      <c r="FB149" s="134"/>
      <c r="FC149" s="134"/>
      <c r="FD149" s="134"/>
      <c r="FE149" s="134"/>
      <c r="FF149" s="134"/>
      <c r="FG149" s="135">
        <f>SUM(FH149:FL149)</f>
        <v>0</v>
      </c>
      <c r="FH149" s="136"/>
      <c r="FI149" s="136"/>
      <c r="FJ149" s="136"/>
      <c r="FK149" s="136"/>
      <c r="FL149" s="136"/>
      <c r="FM149" s="134"/>
      <c r="FN149" s="134"/>
      <c r="FO149" s="134"/>
      <c r="FP149" s="134"/>
      <c r="FQ149" s="134"/>
      <c r="FR149" s="134"/>
      <c r="FS149" s="135">
        <f>SUM(FT149:FX149)</f>
        <v>0</v>
      </c>
      <c r="FT149" s="136"/>
      <c r="FU149" s="136"/>
      <c r="FV149" s="136"/>
      <c r="FW149" s="136"/>
      <c r="FX149" s="136"/>
      <c r="FY149" s="134"/>
      <c r="FZ149" s="134"/>
      <c r="GA149" s="134"/>
      <c r="GB149" s="134"/>
      <c r="GC149" s="134"/>
      <c r="GD149" s="134"/>
      <c r="GE149" s="151"/>
      <c r="GF149" s="150"/>
      <c r="GG149" s="150"/>
      <c r="GH149" s="150"/>
      <c r="GI149" s="150"/>
      <c r="GJ149" s="150"/>
      <c r="GK149" s="150"/>
      <c r="GL149" s="150"/>
      <c r="GM149" s="176"/>
      <c r="GN149" s="222" t="s">
        <v>492</v>
      </c>
      <c r="GO149" s="176"/>
      <c r="GP149" s="222"/>
      <c r="GQ149" s="222"/>
      <c r="GR149" s="222"/>
      <c r="GS149" s="107"/>
      <c r="GT149" s="107"/>
      <c r="GU149" s="89"/>
      <c r="GV149" s="89"/>
      <c r="GW149" s="89"/>
      <c r="GX149" s="89"/>
      <c r="GY149" s="89"/>
      <c r="GZ149" s="113"/>
      <c r="HA149" s="108"/>
      <c r="HB149" s="107"/>
      <c r="HC149" s="107"/>
      <c r="HD149" s="107"/>
      <c r="HE149" s="107"/>
      <c r="HF149" s="107"/>
      <c r="HG149" s="107"/>
      <c r="HH149" s="107"/>
      <c r="HI149" s="106"/>
      <c r="HJ149" s="107"/>
      <c r="HK149" s="107"/>
      <c r="HL149" s="107"/>
      <c r="HM149" s="107"/>
      <c r="HN149" s="107"/>
      <c r="HO149" s="107"/>
      <c r="HP149" s="107"/>
      <c r="HQ149" s="107"/>
      <c r="HR149" s="107"/>
      <c r="HS149" s="107"/>
      <c r="HT149" s="107"/>
      <c r="HU149" s="107"/>
      <c r="HV149" s="107"/>
      <c r="HW149" s="107"/>
      <c r="HX149" s="107"/>
      <c r="HY149" s="107"/>
      <c r="HZ149" s="107"/>
      <c r="IA149" s="107"/>
    </row>
    <row r="150" spans="6:235" s="29" customFormat="1" ht="12" customHeight="1">
      <c r="F150" s="30"/>
      <c r="G150" s="5"/>
      <c r="H150" s="30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384"/>
      <c r="AA150" s="164"/>
      <c r="AB150" s="358"/>
      <c r="AC150" s="360"/>
      <c r="AD150" s="362"/>
      <c r="AE150" s="362"/>
      <c r="AF150" s="356"/>
      <c r="AG150" s="379"/>
      <c r="AH150" s="161"/>
      <c r="AI150" s="161"/>
      <c r="AJ150" s="161"/>
      <c r="AK150" s="107"/>
      <c r="AL150" s="107"/>
      <c r="AM150" s="154"/>
      <c r="AN150" s="107"/>
      <c r="AO150" s="107"/>
      <c r="AP150" s="150"/>
      <c r="AQ150" s="150"/>
      <c r="AR150" s="150"/>
      <c r="AS150" s="177"/>
      <c r="AT150" s="107"/>
      <c r="AU150" s="107"/>
      <c r="AV150" s="107"/>
      <c r="AW150" s="107"/>
      <c r="AX150" s="107"/>
      <c r="AY150" s="107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150"/>
      <c r="BV150" s="150"/>
      <c r="BW150" s="150"/>
      <c r="BX150" s="150"/>
      <c r="BY150" s="150"/>
      <c r="BZ150" s="150"/>
      <c r="CA150" s="150"/>
      <c r="CB150" s="150"/>
      <c r="CC150" s="177"/>
      <c r="CD150" s="150"/>
      <c r="CE150" s="150"/>
      <c r="CF150" s="150"/>
      <c r="CG150" s="150"/>
      <c r="CH150" s="150"/>
      <c r="CI150" s="150"/>
      <c r="CJ150" s="150"/>
      <c r="CK150" s="150"/>
      <c r="CL150" s="150"/>
      <c r="CM150" s="150"/>
      <c r="CN150" s="150"/>
      <c r="CO150" s="150"/>
      <c r="CP150" s="150"/>
      <c r="CQ150" s="150"/>
      <c r="CR150" s="150"/>
      <c r="CS150" s="150"/>
      <c r="CT150" s="150"/>
      <c r="CU150" s="150"/>
      <c r="CV150" s="150"/>
      <c r="CW150" s="150"/>
      <c r="CX150" s="150"/>
      <c r="CY150" s="150"/>
      <c r="CZ150" s="150"/>
      <c r="DA150" s="150"/>
      <c r="DB150" s="150"/>
      <c r="DC150" s="150"/>
      <c r="DD150" s="150"/>
      <c r="DE150" s="150"/>
      <c r="DF150" s="150"/>
      <c r="DG150" s="150"/>
      <c r="DH150" s="150"/>
      <c r="DI150" s="150"/>
      <c r="DJ150" s="150"/>
      <c r="DK150" s="150"/>
      <c r="DL150" s="150"/>
      <c r="DM150" s="150"/>
      <c r="DN150" s="150"/>
      <c r="DO150" s="177"/>
      <c r="DP150" s="107"/>
      <c r="DQ150" s="107"/>
      <c r="DR150" s="107"/>
      <c r="DS150" s="154"/>
      <c r="DT150" s="154"/>
      <c r="DU150" s="154"/>
      <c r="DV150" s="155"/>
      <c r="DW150" s="107"/>
      <c r="DX150" s="107"/>
      <c r="DY150" s="107"/>
      <c r="DZ150" s="154"/>
      <c r="EA150" s="107"/>
      <c r="EB150" s="107"/>
      <c r="EC150" s="107"/>
      <c r="ED150" s="107"/>
      <c r="EE150" s="107"/>
      <c r="EF150" s="107"/>
      <c r="EG150" s="107"/>
      <c r="EH150" s="110"/>
      <c r="EI150" s="131"/>
      <c r="EJ150" s="131"/>
      <c r="EK150" s="131"/>
      <c r="EL150" s="131"/>
      <c r="EM150" s="131"/>
      <c r="EN150" s="131"/>
      <c r="EO150" s="131"/>
      <c r="EP150" s="131"/>
      <c r="EQ150" s="131"/>
      <c r="ER150" s="131"/>
      <c r="ES150" s="131"/>
      <c r="ET150" s="131"/>
      <c r="EU150" s="131"/>
      <c r="EV150" s="131"/>
      <c r="EW150" s="131"/>
      <c r="EX150" s="131"/>
      <c r="EY150" s="131"/>
      <c r="EZ150" s="131"/>
      <c r="FA150" s="131"/>
      <c r="FB150" s="131"/>
      <c r="FC150" s="131"/>
      <c r="FD150" s="131"/>
      <c r="FE150" s="131"/>
      <c r="FF150" s="131"/>
      <c r="FG150" s="131"/>
      <c r="FH150" s="131"/>
      <c r="FI150" s="131"/>
      <c r="FJ150" s="131"/>
      <c r="FK150" s="131"/>
      <c r="FL150" s="131"/>
      <c r="FM150" s="131"/>
      <c r="FN150" s="131"/>
      <c r="FO150" s="131"/>
      <c r="FP150" s="131"/>
      <c r="FQ150" s="131"/>
      <c r="FR150" s="131"/>
      <c r="FS150" s="131"/>
      <c r="FT150" s="131"/>
      <c r="FU150" s="131"/>
      <c r="FV150" s="131"/>
      <c r="FW150" s="131"/>
      <c r="FX150" s="131"/>
      <c r="FY150" s="131"/>
      <c r="FZ150" s="131"/>
      <c r="GA150" s="131"/>
      <c r="GB150" s="131"/>
      <c r="GC150" s="131"/>
      <c r="GD150" s="131"/>
      <c r="GE150" s="150"/>
      <c r="GF150" s="150"/>
      <c r="GG150" s="150"/>
      <c r="GH150" s="150"/>
      <c r="GI150" s="150"/>
      <c r="GJ150" s="150"/>
      <c r="GK150" s="150"/>
      <c r="GL150" s="150"/>
      <c r="GM150" s="177"/>
      <c r="GN150" s="150"/>
      <c r="GO150" s="177"/>
      <c r="GP150" s="107"/>
      <c r="GQ150" s="107"/>
      <c r="GR150" s="107"/>
      <c r="GS150" s="107"/>
      <c r="GT150" s="107"/>
      <c r="GU150" s="107"/>
      <c r="GV150" s="107"/>
      <c r="GW150" s="107"/>
      <c r="GX150" s="107"/>
      <c r="GY150" s="107"/>
      <c r="GZ150" s="165"/>
      <c r="HA150" s="174">
        <v>1</v>
      </c>
      <c r="HB150" s="173" t="str">
        <f>IF(AK149="","",AK149)</f>
        <v/>
      </c>
      <c r="HC150" s="173" t="str">
        <f>IF(AL149="","",AL149)</f>
        <v/>
      </c>
      <c r="HD150" s="179" t="str">
        <f>IF(AM149="","",AM149)</f>
        <v/>
      </c>
      <c r="HE150" s="173" t="str">
        <f>IF(AN149="","",AN149)</f>
        <v/>
      </c>
      <c r="HF150" s="179" t="str">
        <f>IF(AO149="","",AO149)</f>
        <v/>
      </c>
      <c r="HG150" s="178" t="str">
        <f>IF(OR(AH149="",AH149="нет"),"нет","да")</f>
        <v>да</v>
      </c>
      <c r="HH150" s="178" t="str">
        <f>IF(OR(AI149="",AI149="нет"),"нет","да")</f>
        <v>нет</v>
      </c>
      <c r="HI150" s="178" t="str">
        <f>IF(OR(AJ149="",AJ149="нет"),"нет","да")</f>
        <v>да</v>
      </c>
      <c r="HJ150" s="272"/>
      <c r="HK150" s="272"/>
      <c r="HL150" s="272"/>
      <c r="HM150" s="270" t="s">
        <v>254</v>
      </c>
      <c r="HN150" s="270" t="s">
        <v>254</v>
      </c>
      <c r="HO150" s="270" t="s">
        <v>254</v>
      </c>
      <c r="HP150" s="270" t="s">
        <v>254</v>
      </c>
      <c r="HQ150" s="270" t="s">
        <v>254</v>
      </c>
      <c r="HR150" s="270" t="s">
        <v>254</v>
      </c>
      <c r="HS150" s="270" t="s">
        <v>254</v>
      </c>
      <c r="HT150" s="270" t="s">
        <v>254</v>
      </c>
      <c r="HU150" s="270" t="s">
        <v>254</v>
      </c>
      <c r="HV150" s="270" t="s">
        <v>254</v>
      </c>
      <c r="HW150" s="270" t="s">
        <v>254</v>
      </c>
      <c r="HX150" s="270" t="s">
        <v>254</v>
      </c>
      <c r="HY150" s="272"/>
      <c r="HZ150" s="272"/>
      <c r="IA150" s="272"/>
    </row>
    <row r="151" spans="6:235" s="29" customFormat="1" ht="12" customHeight="1">
      <c r="F151" s="30"/>
      <c r="G151" s="5"/>
      <c r="H151" s="30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385"/>
      <c r="AA151" s="111"/>
      <c r="AB151" s="359"/>
      <c r="AC151" s="361"/>
      <c r="AD151" s="363"/>
      <c r="AE151" s="363"/>
      <c r="AF151" s="357"/>
      <c r="AG151" s="379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34"/>
      <c r="EI151" s="134"/>
      <c r="EJ151" s="134"/>
      <c r="EK151" s="134"/>
      <c r="EL151" s="134"/>
      <c r="EM151" s="134"/>
      <c r="EN151" s="134"/>
      <c r="EO151" s="134"/>
      <c r="EP151" s="134"/>
      <c r="EQ151" s="134"/>
      <c r="ER151" s="134"/>
      <c r="ES151" s="134"/>
      <c r="ET151" s="134"/>
      <c r="EU151" s="134"/>
      <c r="EV151" s="134"/>
      <c r="EW151" s="134"/>
      <c r="EX151" s="134"/>
      <c r="EY151" s="134"/>
      <c r="EZ151" s="134"/>
      <c r="FA151" s="134"/>
      <c r="FB151" s="134"/>
      <c r="FC151" s="134"/>
      <c r="FD151" s="134"/>
      <c r="FE151" s="134"/>
      <c r="FF151" s="134"/>
      <c r="FG151" s="134"/>
      <c r="FH151" s="134"/>
      <c r="FI151" s="134"/>
      <c r="FJ151" s="134"/>
      <c r="FK151" s="134"/>
      <c r="FL151" s="134"/>
      <c r="FM151" s="134"/>
      <c r="FN151" s="134"/>
      <c r="FO151" s="134"/>
      <c r="FP151" s="134"/>
      <c r="FQ151" s="134"/>
      <c r="FR151" s="134"/>
      <c r="FS151" s="134"/>
      <c r="FT151" s="134"/>
      <c r="FU151" s="134"/>
      <c r="FV151" s="134"/>
      <c r="FW151" s="134"/>
      <c r="FX151" s="134"/>
      <c r="FY151" s="134"/>
      <c r="FZ151" s="134"/>
      <c r="GA151" s="134"/>
      <c r="GB151" s="134"/>
      <c r="GC151" s="134"/>
      <c r="GD151" s="134"/>
      <c r="GE151" s="115"/>
      <c r="GF151" s="115"/>
      <c r="GG151" s="115"/>
      <c r="GH151" s="115"/>
      <c r="GI151" s="115"/>
      <c r="GJ151" s="115"/>
      <c r="GK151" s="115"/>
      <c r="GL151" s="115"/>
      <c r="GM151" s="115"/>
      <c r="GN151" s="115"/>
      <c r="GO151" s="115"/>
      <c r="GP151" s="115"/>
      <c r="GQ151" s="115"/>
      <c r="GR151" s="115"/>
      <c r="GS151" s="115"/>
      <c r="GT151" s="115"/>
      <c r="GU151" s="115"/>
      <c r="GV151" s="115"/>
      <c r="GW151" s="115"/>
      <c r="GX151" s="115"/>
      <c r="GY151" s="115"/>
      <c r="GZ151" s="121">
        <v>1</v>
      </c>
      <c r="HA151" s="149"/>
      <c r="HB151" s="149" t="s">
        <v>29</v>
      </c>
      <c r="HC151" s="149"/>
      <c r="HD151" s="149"/>
      <c r="HE151" s="149"/>
      <c r="HF151" s="149"/>
      <c r="HG151" s="149"/>
      <c r="HH151" s="149"/>
      <c r="HI151" s="149"/>
      <c r="HJ151" s="149"/>
      <c r="HK151" s="149"/>
      <c r="HL151" s="149"/>
      <c r="HM151" s="149"/>
      <c r="HN151" s="149"/>
      <c r="HO151" s="149"/>
      <c r="HP151" s="149"/>
      <c r="HQ151" s="149"/>
      <c r="HR151" s="149"/>
      <c r="HS151" s="149"/>
      <c r="HT151" s="149"/>
      <c r="HU151" s="149"/>
      <c r="HV151" s="149"/>
      <c r="HW151" s="149"/>
      <c r="HX151" s="149"/>
      <c r="HY151" s="149"/>
      <c r="HZ151" s="149"/>
      <c r="IA151" s="273"/>
    </row>
    <row r="152" spans="6:235" ht="12" customHeight="1">
      <c r="AA152"/>
      <c r="AB152"/>
      <c r="AC152"/>
      <c r="AD152"/>
      <c r="AE152"/>
      <c r="AF152"/>
      <c r="EH152" s="133"/>
      <c r="EI152" s="133"/>
      <c r="EJ152" s="133"/>
      <c r="EK152" s="133"/>
      <c r="EL152" s="133"/>
      <c r="EM152" s="133"/>
      <c r="EN152" s="133"/>
      <c r="EO152" s="133"/>
      <c r="EP152" s="133"/>
      <c r="EQ152" s="133"/>
      <c r="ER152" s="133"/>
      <c r="ES152" s="133"/>
      <c r="ET152" s="133"/>
      <c r="EU152" s="133"/>
      <c r="EV152" s="133"/>
      <c r="EW152" s="133"/>
      <c r="EX152" s="133"/>
      <c r="EY152" s="133"/>
      <c r="EZ152" s="133"/>
      <c r="FA152" s="133"/>
      <c r="FB152" s="133"/>
      <c r="FC152" s="133"/>
      <c r="FD152" s="133"/>
      <c r="FE152" s="133"/>
      <c r="FF152" s="133"/>
      <c r="FG152" s="133"/>
      <c r="FH152" s="133"/>
      <c r="FI152" s="133"/>
      <c r="FJ152" s="133"/>
      <c r="FK152" s="133"/>
      <c r="FL152" s="133"/>
      <c r="FM152" s="133"/>
      <c r="FN152" s="133"/>
      <c r="FO152" s="133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133"/>
      <c r="GD152" s="133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</row>
    <row r="153" spans="6:235" ht="12" customHeight="1">
      <c r="J153" s="120"/>
      <c r="K153" s="120"/>
      <c r="L153" s="120"/>
      <c r="M153" s="120"/>
      <c r="AA153"/>
      <c r="AB153"/>
      <c r="AC153"/>
      <c r="AD153"/>
      <c r="AE153"/>
      <c r="AF15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  <c r="FM153" s="133"/>
      <c r="FN153" s="133"/>
      <c r="FO153" s="133"/>
      <c r="FP153" s="133"/>
      <c r="FQ153" s="133"/>
      <c r="FR153" s="133"/>
      <c r="FS153" s="133"/>
      <c r="FT153" s="133"/>
      <c r="FU153" s="133"/>
      <c r="FV153" s="133"/>
      <c r="FW153" s="133"/>
      <c r="FX153" s="133"/>
      <c r="FY153" s="133"/>
      <c r="FZ153" s="133"/>
      <c r="GA153" s="133"/>
      <c r="GB153" s="133"/>
      <c r="GC153" s="133"/>
      <c r="GD153" s="13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</row>
    <row r="154" spans="6:235" ht="12" customHeight="1">
      <c r="G154" s="364" t="s">
        <v>208</v>
      </c>
      <c r="H154" s="365"/>
      <c r="I154" s="365"/>
      <c r="J154" s="366"/>
      <c r="K154" s="366"/>
      <c r="L154" s="366"/>
      <c r="M154" s="366"/>
      <c r="AA154"/>
      <c r="AB154"/>
      <c r="AC154"/>
      <c r="AD154"/>
      <c r="AE154"/>
      <c r="AF154"/>
      <c r="AH154" s="381" t="s">
        <v>177</v>
      </c>
      <c r="AI154" s="380"/>
      <c r="AJ154" s="380"/>
      <c r="AK154" s="380"/>
      <c r="AL154" s="380"/>
      <c r="AM154" s="380"/>
      <c r="AN154" s="380"/>
      <c r="AO154" s="380"/>
      <c r="AP154" s="380"/>
      <c r="AQ154" s="380"/>
      <c r="AR154" s="380"/>
      <c r="EH154" s="133"/>
      <c r="EI154" s="133"/>
      <c r="EJ154" s="133"/>
      <c r="EK154" s="133"/>
      <c r="EL154" s="133"/>
      <c r="EM154" s="133"/>
      <c r="EN154" s="133"/>
      <c r="EO154" s="133"/>
      <c r="EP154" s="133"/>
      <c r="EQ154" s="133"/>
      <c r="ER154" s="133"/>
      <c r="ES154" s="133"/>
      <c r="ET154" s="133"/>
      <c r="EU154" s="133"/>
      <c r="EV154" s="133"/>
      <c r="EW154" s="133"/>
      <c r="EX154" s="133"/>
      <c r="EY154" s="133"/>
      <c r="EZ154" s="133"/>
      <c r="FA154" s="133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</row>
    <row r="155" spans="6:235" s="29" customFormat="1" ht="54" customHeight="1">
      <c r="F155" s="30"/>
      <c r="G155" s="5"/>
      <c r="H155" s="30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383" t="s">
        <v>532</v>
      </c>
      <c r="AA155" s="163" t="s">
        <v>82</v>
      </c>
      <c r="AB155" s="358"/>
      <c r="AC155" s="360"/>
      <c r="AD155" s="362"/>
      <c r="AE155" s="362"/>
      <c r="AF155" s="356"/>
      <c r="AG155" s="379" t="s">
        <v>193</v>
      </c>
      <c r="AH155" s="159" t="s">
        <v>53</v>
      </c>
      <c r="AI155" s="159" t="s">
        <v>52</v>
      </c>
      <c r="AJ155" s="159" t="s">
        <v>53</v>
      </c>
      <c r="AK155" s="89"/>
      <c r="AL155" s="89"/>
      <c r="AM155" s="159"/>
      <c r="AN155" s="89"/>
      <c r="AO155" s="159"/>
      <c r="AP155" s="89"/>
      <c r="AQ155" s="89"/>
      <c r="AR155" s="107"/>
      <c r="AS155" s="176"/>
      <c r="AT155" s="107"/>
      <c r="AU155" s="107"/>
      <c r="AV155" s="107"/>
      <c r="AW155" s="107"/>
      <c r="AX155" s="107"/>
      <c r="AY155" s="107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76"/>
      <c r="CD155" s="151"/>
      <c r="CE155" s="151"/>
      <c r="CF155" s="107"/>
      <c r="CG155" s="162"/>
      <c r="CH155" s="156"/>
      <c r="CI155" s="156"/>
      <c r="CJ155" s="154"/>
      <c r="CK155" s="89"/>
      <c r="CL155" s="89"/>
      <c r="CM155" s="89"/>
      <c r="CN155" s="159"/>
      <c r="CO155" s="89"/>
      <c r="CP155" s="159"/>
      <c r="CQ155" s="89"/>
      <c r="CR155" s="89"/>
      <c r="CS155" s="151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76"/>
      <c r="DP155" s="107"/>
      <c r="DQ155" s="107"/>
      <c r="DR155" s="107"/>
      <c r="DS155" s="154"/>
      <c r="DT155" s="154"/>
      <c r="DU155" s="154"/>
      <c r="DV155" s="155"/>
      <c r="DW155" s="107"/>
      <c r="DX155" s="107"/>
      <c r="DY155" s="107"/>
      <c r="DZ155" s="154"/>
      <c r="EA155" s="107"/>
      <c r="EB155" s="107"/>
      <c r="EC155" s="107"/>
      <c r="ED155" s="107"/>
      <c r="EE155" s="107"/>
      <c r="EF155" s="107"/>
      <c r="EG155" s="107"/>
      <c r="EH155" s="110"/>
      <c r="EI155" s="131"/>
      <c r="EJ155" s="131"/>
      <c r="EK155" s="131"/>
      <c r="EL155" s="131"/>
      <c r="EM155" s="131"/>
      <c r="EN155" s="131"/>
      <c r="EO155" s="131"/>
      <c r="EP155" s="131"/>
      <c r="EQ155" s="131"/>
      <c r="ER155" s="131"/>
      <c r="ES155" s="131"/>
      <c r="ET155" s="131"/>
      <c r="EU155" s="131"/>
      <c r="EV155" s="131"/>
      <c r="EW155" s="131"/>
      <c r="EX155" s="131"/>
      <c r="EY155" s="131"/>
      <c r="EZ155" s="131"/>
      <c r="FA155" s="131"/>
      <c r="FB155" s="131"/>
      <c r="FC155" s="131"/>
      <c r="FD155" s="131"/>
      <c r="FE155" s="131"/>
      <c r="FF155" s="131"/>
      <c r="FG155" s="131"/>
      <c r="FH155" s="131"/>
      <c r="FI155" s="131"/>
      <c r="FJ155" s="131"/>
      <c r="FK155" s="131"/>
      <c r="FL155" s="131"/>
      <c r="FM155" s="131"/>
      <c r="FN155" s="131"/>
      <c r="FO155" s="131"/>
      <c r="FP155" s="131"/>
      <c r="FQ155" s="131"/>
      <c r="FR155" s="131"/>
      <c r="FS155" s="131"/>
      <c r="FT155" s="131"/>
      <c r="FU155" s="131"/>
      <c r="FV155" s="131"/>
      <c r="FW155" s="131"/>
      <c r="FX155" s="131"/>
      <c r="FY155" s="131"/>
      <c r="FZ155" s="131"/>
      <c r="GA155" s="131"/>
      <c r="GB155" s="131"/>
      <c r="GC155" s="131"/>
      <c r="GD155" s="131"/>
      <c r="GE155" s="150"/>
      <c r="GF155" s="150"/>
      <c r="GG155" s="150"/>
      <c r="GH155" s="150"/>
      <c r="GI155" s="150"/>
      <c r="GJ155" s="150"/>
      <c r="GK155" s="150"/>
      <c r="GL155" s="150"/>
      <c r="GM155" s="176"/>
      <c r="GN155" s="222" t="s">
        <v>492</v>
      </c>
      <c r="GO155" s="176"/>
      <c r="GP155" s="222"/>
      <c r="GQ155" s="222"/>
      <c r="GR155" s="222"/>
      <c r="GS155" s="107"/>
      <c r="GT155" s="107"/>
      <c r="GU155" s="89"/>
      <c r="GV155" s="89"/>
      <c r="GW155" s="89"/>
      <c r="GX155" s="89"/>
      <c r="GY155" s="89"/>
      <c r="GZ155" s="113"/>
      <c r="HA155" s="108"/>
      <c r="HB155" s="107"/>
      <c r="HC155" s="107"/>
      <c r="HD155" s="107"/>
      <c r="HE155" s="107"/>
      <c r="HF155" s="107"/>
      <c r="HG155" s="107"/>
      <c r="HH155" s="107"/>
      <c r="HI155" s="106"/>
      <c r="HJ155" s="107"/>
      <c r="HK155" s="107"/>
      <c r="HL155" s="107"/>
      <c r="HM155" s="107"/>
      <c r="HN155" s="107"/>
      <c r="HO155" s="107"/>
      <c r="HP155" s="107"/>
      <c r="HQ155" s="107"/>
      <c r="HR155" s="107"/>
      <c r="HS155" s="107"/>
      <c r="HT155" s="107"/>
      <c r="HU155" s="107"/>
      <c r="HV155" s="107"/>
      <c r="HW155" s="107"/>
      <c r="HX155" s="107"/>
      <c r="HY155" s="107"/>
      <c r="HZ155" s="107"/>
      <c r="IA155" s="107"/>
    </row>
    <row r="156" spans="6:235" s="29" customFormat="1" ht="12" customHeight="1">
      <c r="F156" s="30"/>
      <c r="G156" s="5"/>
      <c r="H156" s="30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384"/>
      <c r="AA156" s="164"/>
      <c r="AB156" s="358"/>
      <c r="AC156" s="360"/>
      <c r="AD156" s="362"/>
      <c r="AE156" s="362"/>
      <c r="AF156" s="356"/>
      <c r="AG156" s="379"/>
      <c r="AH156" s="161"/>
      <c r="AI156" s="161"/>
      <c r="AJ156" s="161"/>
      <c r="AK156" s="107"/>
      <c r="AL156" s="107"/>
      <c r="AM156" s="154"/>
      <c r="AN156" s="107"/>
      <c r="AO156" s="107"/>
      <c r="AP156" s="150"/>
      <c r="AQ156" s="150"/>
      <c r="AR156" s="150"/>
      <c r="AS156" s="177"/>
      <c r="AT156" s="107"/>
      <c r="AU156" s="107"/>
      <c r="AV156" s="107"/>
      <c r="AW156" s="107"/>
      <c r="AX156" s="107"/>
      <c r="AY156" s="107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77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77"/>
      <c r="DP156" s="107"/>
      <c r="DQ156" s="107"/>
      <c r="DR156" s="107"/>
      <c r="DS156" s="154"/>
      <c r="DT156" s="154"/>
      <c r="DU156" s="154"/>
      <c r="DV156" s="155"/>
      <c r="DW156" s="107"/>
      <c r="DX156" s="107"/>
      <c r="DY156" s="107"/>
      <c r="DZ156" s="154"/>
      <c r="EA156" s="107"/>
      <c r="EB156" s="107"/>
      <c r="EC156" s="107"/>
      <c r="ED156" s="107"/>
      <c r="EE156" s="107"/>
      <c r="EF156" s="107"/>
      <c r="EG156" s="107"/>
      <c r="EH156" s="110"/>
      <c r="EI156" s="131"/>
      <c r="EJ156" s="131"/>
      <c r="EK156" s="131"/>
      <c r="EL156" s="131"/>
      <c r="EM156" s="131"/>
      <c r="EN156" s="131"/>
      <c r="EO156" s="131"/>
      <c r="EP156" s="131"/>
      <c r="EQ156" s="131"/>
      <c r="ER156" s="131"/>
      <c r="ES156" s="131"/>
      <c r="ET156" s="131"/>
      <c r="EU156" s="131"/>
      <c r="EV156" s="131"/>
      <c r="EW156" s="131"/>
      <c r="EX156" s="131"/>
      <c r="EY156" s="131"/>
      <c r="EZ156" s="131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1"/>
      <c r="FK156" s="131"/>
      <c r="FL156" s="131"/>
      <c r="FM156" s="131"/>
      <c r="FN156" s="131"/>
      <c r="FO156" s="131"/>
      <c r="FP156" s="131"/>
      <c r="FQ156" s="131"/>
      <c r="FR156" s="131"/>
      <c r="FS156" s="131"/>
      <c r="FT156" s="131"/>
      <c r="FU156" s="131"/>
      <c r="FV156" s="131"/>
      <c r="FW156" s="131"/>
      <c r="FX156" s="131"/>
      <c r="FY156" s="131"/>
      <c r="FZ156" s="131"/>
      <c r="GA156" s="131"/>
      <c r="GB156" s="131"/>
      <c r="GC156" s="131"/>
      <c r="GD156" s="131"/>
      <c r="GE156" s="150"/>
      <c r="GF156" s="150"/>
      <c r="GG156" s="150"/>
      <c r="GH156" s="150"/>
      <c r="GI156" s="150"/>
      <c r="GJ156" s="150"/>
      <c r="GK156" s="150"/>
      <c r="GL156" s="150"/>
      <c r="GM156" s="177"/>
      <c r="GN156" s="150"/>
      <c r="GO156" s="177"/>
      <c r="GP156" s="107"/>
      <c r="GQ156" s="107"/>
      <c r="GR156" s="107"/>
      <c r="GS156" s="107"/>
      <c r="GT156" s="107"/>
      <c r="GU156" s="107"/>
      <c r="GV156" s="107"/>
      <c r="GW156" s="107"/>
      <c r="GX156" s="107"/>
      <c r="GY156" s="107"/>
      <c r="GZ156" s="165"/>
      <c r="HA156" s="174">
        <v>1</v>
      </c>
      <c r="HB156" s="173" t="str">
        <f>IF(AK155="","",AK155)</f>
        <v/>
      </c>
      <c r="HC156" s="173" t="str">
        <f>IF(AL155="","",AL155)</f>
        <v/>
      </c>
      <c r="HD156" s="179" t="str">
        <f>IF(AM155="","",AM155)</f>
        <v/>
      </c>
      <c r="HE156" s="173" t="str">
        <f>IF(AN155="","",AN155)</f>
        <v/>
      </c>
      <c r="HF156" s="179" t="str">
        <f>IF(AO155="","",AO155)</f>
        <v/>
      </c>
      <c r="HG156" s="178" t="str">
        <f>IF(OR(AH155="",AH155="нет"),"нет","да")</f>
        <v>нет</v>
      </c>
      <c r="HH156" s="178" t="str">
        <f>IF(OR(AI155="",AI155="нет"),"нет","да")</f>
        <v>да</v>
      </c>
      <c r="HI156" s="178" t="str">
        <f>IF(OR(AJ155="",AJ155="нет"),"нет","да")</f>
        <v>нет</v>
      </c>
      <c r="HJ156" s="272"/>
      <c r="HK156" s="272"/>
      <c r="HL156" s="272"/>
      <c r="HM156" s="270" t="s">
        <v>254</v>
      </c>
      <c r="HN156" s="270" t="s">
        <v>254</v>
      </c>
      <c r="HO156" s="270" t="s">
        <v>254</v>
      </c>
      <c r="HP156" s="270" t="s">
        <v>254</v>
      </c>
      <c r="HQ156" s="270" t="s">
        <v>254</v>
      </c>
      <c r="HR156" s="270" t="s">
        <v>254</v>
      </c>
      <c r="HS156" s="270" t="s">
        <v>254</v>
      </c>
      <c r="HT156" s="270" t="s">
        <v>254</v>
      </c>
      <c r="HU156" s="270" t="s">
        <v>254</v>
      </c>
      <c r="HV156" s="270" t="s">
        <v>254</v>
      </c>
      <c r="HW156" s="270" t="s">
        <v>254</v>
      </c>
      <c r="HX156" s="270" t="s">
        <v>254</v>
      </c>
      <c r="HY156" s="272"/>
      <c r="HZ156" s="272"/>
      <c r="IA156" s="272"/>
    </row>
    <row r="157" spans="6:235" s="29" customFormat="1" ht="12" customHeight="1">
      <c r="F157" s="30"/>
      <c r="G157" s="5"/>
      <c r="H157" s="30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385"/>
      <c r="AA157" s="111"/>
      <c r="AB157" s="359"/>
      <c r="AC157" s="361"/>
      <c r="AD157" s="363"/>
      <c r="AE157" s="363"/>
      <c r="AF157" s="357"/>
      <c r="AG157" s="379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34"/>
      <c r="EI157" s="134"/>
      <c r="EJ157" s="134"/>
      <c r="EK157" s="134"/>
      <c r="EL157" s="134"/>
      <c r="EM157" s="134"/>
      <c r="EN157" s="134"/>
      <c r="EO157" s="134"/>
      <c r="EP157" s="134"/>
      <c r="EQ157" s="134"/>
      <c r="ER157" s="134"/>
      <c r="ES157" s="134"/>
      <c r="ET157" s="134"/>
      <c r="EU157" s="134"/>
      <c r="EV157" s="134"/>
      <c r="EW157" s="134"/>
      <c r="EX157" s="134"/>
      <c r="EY157" s="134"/>
      <c r="EZ157" s="134"/>
      <c r="FA157" s="134"/>
      <c r="FB157" s="134"/>
      <c r="FC157" s="134"/>
      <c r="FD157" s="134"/>
      <c r="FE157" s="134"/>
      <c r="FF157" s="134"/>
      <c r="FG157" s="134"/>
      <c r="FH157" s="134"/>
      <c r="FI157" s="134"/>
      <c r="FJ157" s="134"/>
      <c r="FK157" s="134"/>
      <c r="FL157" s="134"/>
      <c r="FM157" s="134"/>
      <c r="FN157" s="134"/>
      <c r="FO157" s="134"/>
      <c r="FP157" s="134"/>
      <c r="FQ157" s="134"/>
      <c r="FR157" s="134"/>
      <c r="FS157" s="134"/>
      <c r="FT157" s="134"/>
      <c r="FU157" s="134"/>
      <c r="FV157" s="134"/>
      <c r="FW157" s="134"/>
      <c r="FX157" s="134"/>
      <c r="FY157" s="134"/>
      <c r="FZ157" s="134"/>
      <c r="GA157" s="134"/>
      <c r="GB157" s="134"/>
      <c r="GC157" s="134"/>
      <c r="GD157" s="134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  <c r="GU157" s="115"/>
      <c r="GV157" s="115"/>
      <c r="GW157" s="115"/>
      <c r="GX157" s="115"/>
      <c r="GY157" s="115"/>
      <c r="GZ157" s="121">
        <v>1</v>
      </c>
      <c r="HA157" s="149"/>
      <c r="HB157" s="149" t="s">
        <v>29</v>
      </c>
      <c r="HC157" s="149"/>
      <c r="HD157" s="149"/>
      <c r="HE157" s="149"/>
      <c r="HF157" s="149"/>
      <c r="HG157" s="149"/>
      <c r="HH157" s="149"/>
      <c r="HI157" s="149"/>
      <c r="HJ157" s="149"/>
      <c r="HK157" s="149"/>
      <c r="HL157" s="149"/>
      <c r="HM157" s="149"/>
      <c r="HN157" s="149"/>
      <c r="HO157" s="149"/>
      <c r="HP157" s="149"/>
      <c r="HQ157" s="149"/>
      <c r="HR157" s="149"/>
      <c r="HS157" s="149"/>
      <c r="HT157" s="149"/>
      <c r="HU157" s="149"/>
      <c r="HV157" s="149"/>
      <c r="HW157" s="149"/>
      <c r="HX157" s="149"/>
      <c r="HY157" s="149"/>
      <c r="HZ157" s="149"/>
      <c r="IA157" s="273"/>
    </row>
    <row r="158" spans="6:235" ht="12" customHeight="1">
      <c r="AA158"/>
      <c r="AB158"/>
      <c r="AC158"/>
      <c r="AD158"/>
      <c r="AE158"/>
      <c r="AF158"/>
      <c r="EH158" s="133"/>
      <c r="EI158" s="133"/>
      <c r="EJ158" s="133"/>
      <c r="EK158" s="133"/>
      <c r="EL158" s="133"/>
      <c r="EM158" s="133"/>
      <c r="EN158" s="133"/>
      <c r="EO158" s="133"/>
      <c r="EP158" s="133"/>
      <c r="EQ158" s="133"/>
      <c r="ER158" s="133"/>
      <c r="ES158" s="133"/>
      <c r="ET158" s="133"/>
      <c r="EU158" s="133"/>
      <c r="EV158" s="133"/>
      <c r="EW158" s="133"/>
      <c r="EX158" s="133"/>
      <c r="EY158" s="133"/>
      <c r="EZ158" s="133"/>
      <c r="FA158" s="133"/>
      <c r="FB158" s="133"/>
      <c r="FC158" s="133"/>
      <c r="FD158" s="133"/>
      <c r="FE158" s="133"/>
      <c r="FF158" s="133"/>
      <c r="FG158" s="133"/>
      <c r="FH158" s="133"/>
      <c r="FI158" s="133"/>
      <c r="FJ158" s="133"/>
      <c r="FK158" s="133"/>
      <c r="FL158" s="133"/>
      <c r="FM158" s="133"/>
      <c r="FN158" s="133"/>
      <c r="FO158" s="133"/>
      <c r="FP158" s="133"/>
      <c r="FQ158" s="133"/>
      <c r="FR158" s="133"/>
      <c r="FS158" s="133"/>
      <c r="FT158" s="133"/>
      <c r="FU158" s="133"/>
      <c r="FV158" s="133"/>
      <c r="FW158" s="133"/>
      <c r="FX158" s="133"/>
      <c r="FY158" s="133"/>
      <c r="FZ158" s="133"/>
      <c r="GA158" s="133"/>
      <c r="GB158" s="133"/>
      <c r="GC158" s="133"/>
      <c r="GD158" s="133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</row>
    <row r="159" spans="6:235" ht="12" customHeight="1">
      <c r="J159" s="120"/>
      <c r="K159" s="120"/>
      <c r="L159" s="120"/>
      <c r="M159" s="120"/>
      <c r="AA159"/>
      <c r="AB159"/>
      <c r="AC159"/>
      <c r="AD159"/>
      <c r="AE159"/>
      <c r="AF159"/>
      <c r="EH159" s="133"/>
      <c r="EI159" s="133"/>
      <c r="EJ159" s="133"/>
      <c r="EK159" s="133"/>
      <c r="EL159" s="133"/>
      <c r="EM159" s="133"/>
      <c r="EN159" s="133"/>
      <c r="EO159" s="133"/>
      <c r="EP159" s="133"/>
      <c r="EQ159" s="133"/>
      <c r="ER159" s="133"/>
      <c r="ES159" s="133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3"/>
      <c r="FF159" s="133"/>
      <c r="FG159" s="133"/>
      <c r="FH159" s="133"/>
      <c r="FI159" s="133"/>
      <c r="FJ159" s="133"/>
      <c r="FK159" s="133"/>
      <c r="FL159" s="133"/>
      <c r="FM159" s="133"/>
      <c r="FN159" s="133"/>
      <c r="FO159" s="133"/>
      <c r="FP159" s="133"/>
      <c r="FQ159" s="133"/>
      <c r="FR159" s="133"/>
      <c r="FS159" s="133"/>
      <c r="FT159" s="133"/>
      <c r="FU159" s="133"/>
      <c r="FV159" s="133"/>
      <c r="FW159" s="133"/>
      <c r="FX159" s="133"/>
      <c r="FY159" s="133"/>
      <c r="FZ159" s="133"/>
      <c r="GA159" s="133"/>
      <c r="GB159" s="133"/>
      <c r="GC159" s="133"/>
      <c r="GD159" s="133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</row>
    <row r="160" spans="6:235" ht="12" customHeight="1">
      <c r="G160" s="364" t="s">
        <v>207</v>
      </c>
      <c r="H160" s="365"/>
      <c r="I160" s="365"/>
      <c r="J160" s="366"/>
      <c r="K160" s="366"/>
      <c r="L160" s="366"/>
      <c r="M160" s="366"/>
      <c r="AA160"/>
      <c r="AB160"/>
      <c r="AC160"/>
      <c r="AD160"/>
      <c r="AE160"/>
      <c r="AF160"/>
      <c r="AH160" s="381" t="s">
        <v>178</v>
      </c>
      <c r="AI160" s="380"/>
      <c r="AJ160" s="380"/>
      <c r="AK160" s="380"/>
      <c r="AL160" s="380"/>
      <c r="AM160" s="380"/>
      <c r="AN160" s="380"/>
      <c r="AO160" s="380"/>
      <c r="AP160" s="380"/>
      <c r="AQ160" s="380"/>
      <c r="AR160" s="380"/>
      <c r="EH160" s="133"/>
      <c r="EI160" s="133"/>
      <c r="EJ160" s="133"/>
      <c r="EK160" s="133"/>
      <c r="EL160" s="133"/>
      <c r="EM160" s="133"/>
      <c r="EN160" s="133"/>
      <c r="EO160" s="133"/>
      <c r="EP160" s="133"/>
      <c r="EQ160" s="133"/>
      <c r="ER160" s="133"/>
      <c r="ES160" s="133"/>
      <c r="ET160" s="133"/>
      <c r="EU160" s="133"/>
      <c r="EV160" s="133"/>
      <c r="EW160" s="133"/>
      <c r="EX160" s="133"/>
      <c r="EY160" s="133"/>
      <c r="EZ160" s="133"/>
      <c r="FA160" s="133"/>
      <c r="FB160" s="133"/>
      <c r="FC160" s="133"/>
      <c r="FD160" s="133"/>
      <c r="FE160" s="133"/>
      <c r="FF160" s="133"/>
      <c r="FG160" s="133"/>
      <c r="FH160" s="133"/>
      <c r="FI160" s="133"/>
      <c r="FJ160" s="133"/>
      <c r="FK160" s="133"/>
      <c r="FL160" s="133"/>
      <c r="FM160" s="133"/>
      <c r="FN160" s="133"/>
      <c r="FO160" s="133"/>
      <c r="FP160" s="133"/>
      <c r="FQ160" s="133"/>
      <c r="FR160" s="133"/>
      <c r="FS160" s="133"/>
      <c r="FT160" s="133"/>
      <c r="FU160" s="133"/>
      <c r="FV160" s="133"/>
      <c r="FW160" s="133"/>
      <c r="FX160" s="133"/>
      <c r="FY160" s="133"/>
      <c r="FZ160" s="133"/>
      <c r="GA160" s="133"/>
      <c r="GB160" s="133"/>
      <c r="GC160" s="133"/>
      <c r="GD160" s="133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</row>
    <row r="161" spans="5:235" s="29" customFormat="1" ht="54" customHeight="1">
      <c r="F161" s="30"/>
      <c r="G161" s="5"/>
      <c r="H161" s="30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383" t="s">
        <v>532</v>
      </c>
      <c r="AA161" s="163" t="s">
        <v>82</v>
      </c>
      <c r="AB161" s="358"/>
      <c r="AC161" s="360"/>
      <c r="AD161" s="362"/>
      <c r="AE161" s="362"/>
      <c r="AF161" s="356"/>
      <c r="AG161" s="379" t="s">
        <v>194</v>
      </c>
      <c r="AH161" s="159" t="s">
        <v>53</v>
      </c>
      <c r="AI161" s="159" t="s">
        <v>52</v>
      </c>
      <c r="AJ161" s="159" t="s">
        <v>52</v>
      </c>
      <c r="AK161" s="89"/>
      <c r="AL161" s="89"/>
      <c r="AM161" s="159"/>
      <c r="AN161" s="89"/>
      <c r="AO161" s="159"/>
      <c r="AP161" s="89"/>
      <c r="AQ161" s="89"/>
      <c r="AR161" s="107"/>
      <c r="AS161" s="176"/>
      <c r="AT161" s="107"/>
      <c r="AU161" s="107"/>
      <c r="AV161" s="107"/>
      <c r="AW161" s="107"/>
      <c r="AX161" s="107"/>
      <c r="AY161" s="107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76"/>
      <c r="CD161" s="151"/>
      <c r="CE161" s="151"/>
      <c r="CF161" s="107"/>
      <c r="CG161" s="162"/>
      <c r="CH161" s="156"/>
      <c r="CI161" s="156"/>
      <c r="CJ161" s="154"/>
      <c r="CK161" s="89"/>
      <c r="CL161" s="89"/>
      <c r="CM161" s="89"/>
      <c r="CN161" s="159"/>
      <c r="CO161" s="89"/>
      <c r="CP161" s="159"/>
      <c r="CQ161" s="89"/>
      <c r="CR161" s="89"/>
      <c r="CS161" s="151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76"/>
      <c r="DP161" s="151"/>
      <c r="DQ161" s="151"/>
      <c r="DR161" s="107"/>
      <c r="DS161" s="162"/>
      <c r="DT161" s="156"/>
      <c r="DU161" s="156"/>
      <c r="DV161" s="154"/>
      <c r="DW161" s="89"/>
      <c r="DX161" s="89"/>
      <c r="DY161" s="89"/>
      <c r="DZ161" s="159"/>
      <c r="EA161" s="89"/>
      <c r="EB161" s="159"/>
      <c r="EC161" s="89"/>
      <c r="ED161" s="89"/>
      <c r="EE161" s="89"/>
      <c r="EF161" s="107"/>
      <c r="EG161" s="107"/>
      <c r="EH161" s="134"/>
      <c r="EI161" s="135">
        <f>SUM(EJ161:EN161)</f>
        <v>0</v>
      </c>
      <c r="EJ161" s="135">
        <f>SUM(EV161,FH161,FT161)</f>
        <v>0</v>
      </c>
      <c r="EK161" s="135">
        <f>SUM(EW161,FI161,FU161)</f>
        <v>0</v>
      </c>
      <c r="EL161" s="135">
        <f>SUM(EX161,FJ161,FV161)</f>
        <v>0</v>
      </c>
      <c r="EM161" s="135">
        <f>SUM(EY161,FK161,FW161)</f>
        <v>0</v>
      </c>
      <c r="EN161" s="135">
        <f>SUM(EZ161,FL161,FX161)</f>
        <v>0</v>
      </c>
      <c r="EO161" s="134"/>
      <c r="EP161" s="134"/>
      <c r="EQ161" s="134"/>
      <c r="ER161" s="134"/>
      <c r="ES161" s="134"/>
      <c r="ET161" s="134"/>
      <c r="EU161" s="135">
        <f>SUM(EV161:EZ161)</f>
        <v>0</v>
      </c>
      <c r="EV161" s="136"/>
      <c r="EW161" s="136"/>
      <c r="EX161" s="136"/>
      <c r="EY161" s="136"/>
      <c r="EZ161" s="136"/>
      <c r="FA161" s="134"/>
      <c r="FB161" s="134"/>
      <c r="FC161" s="134"/>
      <c r="FD161" s="134"/>
      <c r="FE161" s="134"/>
      <c r="FF161" s="134"/>
      <c r="FG161" s="135">
        <f>SUM(FH161:FL161)</f>
        <v>0</v>
      </c>
      <c r="FH161" s="136"/>
      <c r="FI161" s="136"/>
      <c r="FJ161" s="136"/>
      <c r="FK161" s="136"/>
      <c r="FL161" s="136"/>
      <c r="FM161" s="134"/>
      <c r="FN161" s="134"/>
      <c r="FO161" s="134"/>
      <c r="FP161" s="134"/>
      <c r="FQ161" s="134"/>
      <c r="FR161" s="134"/>
      <c r="FS161" s="135">
        <f>SUM(FT161:FX161)</f>
        <v>0</v>
      </c>
      <c r="FT161" s="136"/>
      <c r="FU161" s="136"/>
      <c r="FV161" s="136"/>
      <c r="FW161" s="136"/>
      <c r="FX161" s="136"/>
      <c r="FY161" s="134"/>
      <c r="FZ161" s="134"/>
      <c r="GA161" s="134"/>
      <c r="GB161" s="134"/>
      <c r="GC161" s="134"/>
      <c r="GD161" s="134"/>
      <c r="GE161" s="151"/>
      <c r="GF161" s="150"/>
      <c r="GG161" s="150"/>
      <c r="GH161" s="150"/>
      <c r="GI161" s="150"/>
      <c r="GJ161" s="150"/>
      <c r="GK161" s="150"/>
      <c r="GL161" s="150"/>
      <c r="GM161" s="176"/>
      <c r="GN161" s="222" t="s">
        <v>492</v>
      </c>
      <c r="GO161" s="176"/>
      <c r="GP161" s="222"/>
      <c r="GQ161" s="222"/>
      <c r="GR161" s="222"/>
      <c r="GS161" s="107"/>
      <c r="GT161" s="107"/>
      <c r="GU161" s="89"/>
      <c r="GV161" s="89"/>
      <c r="GW161" s="89"/>
      <c r="GX161" s="89"/>
      <c r="GY161" s="89"/>
      <c r="GZ161" s="113"/>
      <c r="HA161" s="108"/>
      <c r="HB161" s="107"/>
      <c r="HC161" s="107"/>
      <c r="HD161" s="107"/>
      <c r="HE161" s="107"/>
      <c r="HF161" s="107"/>
      <c r="HG161" s="107"/>
      <c r="HH161" s="107"/>
      <c r="HI161" s="106"/>
      <c r="HJ161" s="107"/>
      <c r="HK161" s="107"/>
      <c r="HL161" s="107"/>
      <c r="HM161" s="107"/>
      <c r="HN161" s="107"/>
      <c r="HO161" s="107"/>
      <c r="HP161" s="107"/>
      <c r="HQ161" s="107"/>
      <c r="HR161" s="107"/>
      <c r="HS161" s="107"/>
      <c r="HT161" s="107"/>
      <c r="HU161" s="107"/>
      <c r="HV161" s="107"/>
      <c r="HW161" s="107"/>
      <c r="HX161" s="107"/>
      <c r="HY161" s="107"/>
      <c r="HZ161" s="107"/>
      <c r="IA161" s="107"/>
    </row>
    <row r="162" spans="5:235" s="29" customFormat="1" ht="12" customHeight="1">
      <c r="F162" s="30"/>
      <c r="G162" s="5"/>
      <c r="H162" s="30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384"/>
      <c r="AA162" s="164"/>
      <c r="AB162" s="358"/>
      <c r="AC162" s="360"/>
      <c r="AD162" s="362"/>
      <c r="AE162" s="362"/>
      <c r="AF162" s="356"/>
      <c r="AG162" s="379"/>
      <c r="AH162" s="161"/>
      <c r="AI162" s="161"/>
      <c r="AJ162" s="161"/>
      <c r="AK162" s="107"/>
      <c r="AL162" s="107"/>
      <c r="AM162" s="154"/>
      <c r="AN162" s="107"/>
      <c r="AO162" s="107"/>
      <c r="AP162" s="150"/>
      <c r="AQ162" s="150"/>
      <c r="AR162" s="150"/>
      <c r="AS162" s="177"/>
      <c r="AT162" s="107"/>
      <c r="AU162" s="107"/>
      <c r="AV162" s="107"/>
      <c r="AW162" s="107"/>
      <c r="AX162" s="107"/>
      <c r="AY162" s="107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77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77"/>
      <c r="DP162" s="107"/>
      <c r="DQ162" s="107"/>
      <c r="DR162" s="107"/>
      <c r="DS162" s="154"/>
      <c r="DT162" s="154"/>
      <c r="DU162" s="154"/>
      <c r="DV162" s="155"/>
      <c r="DW162" s="107"/>
      <c r="DX162" s="107"/>
      <c r="DY162" s="107"/>
      <c r="DZ162" s="154"/>
      <c r="EA162" s="107"/>
      <c r="EB162" s="107"/>
      <c r="EC162" s="107"/>
      <c r="ED162" s="107"/>
      <c r="EE162" s="107"/>
      <c r="EF162" s="107"/>
      <c r="EG162" s="107"/>
      <c r="EH162" s="110"/>
      <c r="EI162" s="131"/>
      <c r="EJ162" s="131"/>
      <c r="EK162" s="131"/>
      <c r="EL162" s="131"/>
      <c r="EM162" s="131"/>
      <c r="EN162" s="131"/>
      <c r="EO162" s="131"/>
      <c r="EP162" s="131"/>
      <c r="EQ162" s="131"/>
      <c r="ER162" s="131"/>
      <c r="ES162" s="131"/>
      <c r="ET162" s="131"/>
      <c r="EU162" s="131"/>
      <c r="EV162" s="131"/>
      <c r="EW162" s="131"/>
      <c r="EX162" s="131"/>
      <c r="EY162" s="131"/>
      <c r="EZ162" s="131"/>
      <c r="FA162" s="131"/>
      <c r="FB162" s="131"/>
      <c r="FC162" s="131"/>
      <c r="FD162" s="131"/>
      <c r="FE162" s="131"/>
      <c r="FF162" s="131"/>
      <c r="FG162" s="131"/>
      <c r="FH162" s="131"/>
      <c r="FI162" s="131"/>
      <c r="FJ162" s="131"/>
      <c r="FK162" s="131"/>
      <c r="FL162" s="131"/>
      <c r="FM162" s="131"/>
      <c r="FN162" s="131"/>
      <c r="FO162" s="131"/>
      <c r="FP162" s="131"/>
      <c r="FQ162" s="131"/>
      <c r="FR162" s="131"/>
      <c r="FS162" s="131"/>
      <c r="FT162" s="131"/>
      <c r="FU162" s="131"/>
      <c r="FV162" s="131"/>
      <c r="FW162" s="131"/>
      <c r="FX162" s="131"/>
      <c r="FY162" s="131"/>
      <c r="FZ162" s="131"/>
      <c r="GA162" s="131"/>
      <c r="GB162" s="131"/>
      <c r="GC162" s="131"/>
      <c r="GD162" s="131"/>
      <c r="GE162" s="150"/>
      <c r="GF162" s="150"/>
      <c r="GG162" s="150"/>
      <c r="GH162" s="150"/>
      <c r="GI162" s="150"/>
      <c r="GJ162" s="150"/>
      <c r="GK162" s="150"/>
      <c r="GL162" s="150"/>
      <c r="GM162" s="177"/>
      <c r="GN162" s="150"/>
      <c r="GO162" s="17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65"/>
      <c r="HA162" s="174">
        <v>1</v>
      </c>
      <c r="HB162" s="173" t="str">
        <f>IF(AK161="","",AK161)</f>
        <v/>
      </c>
      <c r="HC162" s="173" t="str">
        <f>IF(AL161="","",AL161)</f>
        <v/>
      </c>
      <c r="HD162" s="179" t="str">
        <f>IF(AM161="","",AM161)</f>
        <v/>
      </c>
      <c r="HE162" s="173" t="str">
        <f>IF(AN161="","",AN161)</f>
        <v/>
      </c>
      <c r="HF162" s="179" t="str">
        <f>IF(AO161="","",AO161)</f>
        <v/>
      </c>
      <c r="HG162" s="178" t="str">
        <f>IF(OR(AH161="",AH161="нет"),"нет","да")</f>
        <v>нет</v>
      </c>
      <c r="HH162" s="178" t="str">
        <f>IF(OR(AI161="",AI161="нет"),"нет","да")</f>
        <v>да</v>
      </c>
      <c r="HI162" s="178" t="str">
        <f>IF(OR(AJ161="",AJ161="нет"),"нет","да")</f>
        <v>да</v>
      </c>
      <c r="HJ162" s="272"/>
      <c r="HK162" s="272"/>
      <c r="HL162" s="272"/>
      <c r="HM162" s="270" t="s">
        <v>254</v>
      </c>
      <c r="HN162" s="270" t="s">
        <v>254</v>
      </c>
      <c r="HO162" s="270" t="s">
        <v>254</v>
      </c>
      <c r="HP162" s="270" t="s">
        <v>254</v>
      </c>
      <c r="HQ162" s="270" t="s">
        <v>254</v>
      </c>
      <c r="HR162" s="270" t="s">
        <v>254</v>
      </c>
      <c r="HS162" s="270" t="s">
        <v>254</v>
      </c>
      <c r="HT162" s="270" t="s">
        <v>254</v>
      </c>
      <c r="HU162" s="270" t="s">
        <v>254</v>
      </c>
      <c r="HV162" s="270" t="s">
        <v>254</v>
      </c>
      <c r="HW162" s="270" t="s">
        <v>254</v>
      </c>
      <c r="HX162" s="270" t="s">
        <v>254</v>
      </c>
      <c r="HY162" s="272"/>
      <c r="HZ162" s="272"/>
      <c r="IA162" s="272"/>
    </row>
    <row r="163" spans="5:235" s="29" customFormat="1" ht="12" customHeight="1">
      <c r="F163" s="30"/>
      <c r="G163" s="5"/>
      <c r="H163" s="30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385"/>
      <c r="AA163" s="111"/>
      <c r="AB163" s="359"/>
      <c r="AC163" s="361"/>
      <c r="AD163" s="363"/>
      <c r="AE163" s="363"/>
      <c r="AF163" s="357"/>
      <c r="AG163" s="379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34"/>
      <c r="EI163" s="134"/>
      <c r="EJ163" s="134"/>
      <c r="EK163" s="134"/>
      <c r="EL163" s="134"/>
      <c r="EM163" s="134"/>
      <c r="EN163" s="134"/>
      <c r="EO163" s="134"/>
      <c r="EP163" s="134"/>
      <c r="EQ163" s="134"/>
      <c r="ER163" s="134"/>
      <c r="ES163" s="134"/>
      <c r="ET163" s="134"/>
      <c r="EU163" s="134"/>
      <c r="EV163" s="134"/>
      <c r="EW163" s="134"/>
      <c r="EX163" s="134"/>
      <c r="EY163" s="134"/>
      <c r="EZ163" s="134"/>
      <c r="FA163" s="134"/>
      <c r="FB163" s="134"/>
      <c r="FC163" s="134"/>
      <c r="FD163" s="134"/>
      <c r="FE163" s="134"/>
      <c r="FF163" s="134"/>
      <c r="FG163" s="134"/>
      <c r="FH163" s="134"/>
      <c r="FI163" s="134"/>
      <c r="FJ163" s="134"/>
      <c r="FK163" s="134"/>
      <c r="FL163" s="134"/>
      <c r="FM163" s="134"/>
      <c r="FN163" s="134"/>
      <c r="FO163" s="134"/>
      <c r="FP163" s="134"/>
      <c r="FQ163" s="134"/>
      <c r="FR163" s="134"/>
      <c r="FS163" s="134"/>
      <c r="FT163" s="134"/>
      <c r="FU163" s="134"/>
      <c r="FV163" s="134"/>
      <c r="FW163" s="134"/>
      <c r="FX163" s="134"/>
      <c r="FY163" s="134"/>
      <c r="FZ163" s="134"/>
      <c r="GA163" s="134"/>
      <c r="GB163" s="134"/>
      <c r="GC163" s="134"/>
      <c r="GD163" s="134"/>
      <c r="GE163" s="115"/>
      <c r="GF163" s="115"/>
      <c r="GG163" s="115"/>
      <c r="GH163" s="115"/>
      <c r="GI163" s="115"/>
      <c r="GJ163" s="115"/>
      <c r="GK163" s="115"/>
      <c r="GL163" s="115"/>
      <c r="GM163" s="115"/>
      <c r="GN163" s="115"/>
      <c r="GO163" s="115"/>
      <c r="GP163" s="115"/>
      <c r="GQ163" s="115"/>
      <c r="GR163" s="115"/>
      <c r="GS163" s="115"/>
      <c r="GT163" s="115"/>
      <c r="GU163" s="115"/>
      <c r="GV163" s="115"/>
      <c r="GW163" s="115"/>
      <c r="GX163" s="115"/>
      <c r="GY163" s="115"/>
      <c r="GZ163" s="121">
        <v>1</v>
      </c>
      <c r="HA163" s="149"/>
      <c r="HB163" s="149" t="s">
        <v>29</v>
      </c>
      <c r="HC163" s="149"/>
      <c r="HD163" s="149"/>
      <c r="HE163" s="149"/>
      <c r="HF163" s="149"/>
      <c r="HG163" s="149"/>
      <c r="HH163" s="149"/>
      <c r="HI163" s="149"/>
      <c r="HJ163" s="149"/>
      <c r="HK163" s="149"/>
      <c r="HL163" s="149"/>
      <c r="HM163" s="149"/>
      <c r="HN163" s="149"/>
      <c r="HO163" s="149"/>
      <c r="HP163" s="149"/>
      <c r="HQ163" s="149"/>
      <c r="HR163" s="149"/>
      <c r="HS163" s="149"/>
      <c r="HT163" s="149"/>
      <c r="HU163" s="149"/>
      <c r="HV163" s="149"/>
      <c r="HW163" s="149"/>
      <c r="HX163" s="149"/>
      <c r="HY163" s="149"/>
      <c r="HZ163" s="149"/>
      <c r="IA163" s="273"/>
    </row>
    <row r="164" spans="5:235" ht="12" customHeight="1">
      <c r="AA164"/>
      <c r="AB164"/>
      <c r="AC164"/>
      <c r="AD164"/>
      <c r="AE164"/>
      <c r="AF164"/>
      <c r="EH164" s="133"/>
      <c r="EI164" s="133"/>
      <c r="EJ164" s="133"/>
      <c r="EK164" s="133"/>
      <c r="EL164" s="133"/>
      <c r="EM164" s="133"/>
      <c r="EN164" s="133"/>
      <c r="EO164" s="133"/>
      <c r="EP164" s="133"/>
      <c r="EQ164" s="133"/>
      <c r="ER164" s="133"/>
      <c r="ES164" s="133"/>
      <c r="ET164" s="133"/>
      <c r="EU164" s="133"/>
      <c r="EV164" s="133"/>
      <c r="EW164" s="133"/>
      <c r="EX164" s="133"/>
      <c r="EY164" s="133"/>
      <c r="EZ164" s="133"/>
      <c r="FA164" s="133"/>
      <c r="FB164" s="133"/>
      <c r="FC164" s="133"/>
      <c r="FD164" s="133"/>
      <c r="FE164" s="133"/>
      <c r="FF164" s="133"/>
      <c r="FG164" s="133"/>
      <c r="FH164" s="133"/>
      <c r="FI164" s="133"/>
      <c r="FJ164" s="133"/>
      <c r="FK164" s="133"/>
      <c r="FL164" s="133"/>
      <c r="FM164" s="133"/>
      <c r="FN164" s="133"/>
      <c r="FO164" s="133"/>
      <c r="FP164" s="133"/>
      <c r="FQ164" s="133"/>
      <c r="FR164" s="133"/>
      <c r="FS164" s="133"/>
      <c r="FT164" s="133"/>
      <c r="FU164" s="133"/>
      <c r="FV164" s="133"/>
      <c r="FW164" s="133"/>
      <c r="FX164" s="133"/>
      <c r="FY164" s="133"/>
      <c r="FZ164" s="133"/>
      <c r="GA164" s="133"/>
      <c r="GB164" s="133"/>
      <c r="GC164" s="133"/>
      <c r="GD164" s="133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</row>
    <row r="165" spans="5:235" ht="12" customHeight="1">
      <c r="J165" s="120"/>
      <c r="K165" s="120"/>
      <c r="L165" s="120"/>
      <c r="M165" s="120"/>
      <c r="AA165"/>
      <c r="AB165"/>
      <c r="AC165"/>
      <c r="AD165"/>
      <c r="AE165"/>
      <c r="AF165"/>
      <c r="EH165" s="133"/>
      <c r="EI165" s="133"/>
      <c r="EJ165" s="133"/>
      <c r="EK165" s="133"/>
      <c r="EL165" s="133"/>
      <c r="EM165" s="133"/>
      <c r="EN165" s="133"/>
      <c r="EO165" s="133"/>
      <c r="EP165" s="133"/>
      <c r="EQ165" s="133"/>
      <c r="ER165" s="133"/>
      <c r="ES165" s="133"/>
      <c r="ET165" s="133"/>
      <c r="EU165" s="133"/>
      <c r="EV165" s="133"/>
      <c r="EW165" s="133"/>
      <c r="EX165" s="133"/>
      <c r="EY165" s="133"/>
      <c r="EZ165" s="133"/>
      <c r="FA165" s="133"/>
      <c r="FB165" s="133"/>
      <c r="FC165" s="133"/>
      <c r="FD165" s="133"/>
      <c r="FE165" s="133"/>
      <c r="FF165" s="133"/>
      <c r="FG165" s="133"/>
      <c r="FH165" s="133"/>
      <c r="FI165" s="133"/>
      <c r="FJ165" s="133"/>
      <c r="FK165" s="133"/>
      <c r="FL165" s="133"/>
      <c r="FM165" s="133"/>
      <c r="FN165" s="133"/>
      <c r="FO165" s="133"/>
      <c r="FP165" s="133"/>
      <c r="FQ165" s="133"/>
      <c r="FR165" s="133"/>
      <c r="FS165" s="133"/>
      <c r="FT165" s="133"/>
      <c r="FU165" s="133"/>
      <c r="FV165" s="133"/>
      <c r="FW165" s="133"/>
      <c r="FX165" s="133"/>
      <c r="FY165" s="133"/>
      <c r="FZ165" s="133"/>
      <c r="GA165" s="133"/>
      <c r="GB165" s="133"/>
      <c r="GC165" s="133"/>
      <c r="GD165" s="133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</row>
    <row r="166" spans="5:235" ht="12" customHeight="1">
      <c r="G166" s="364" t="s">
        <v>206</v>
      </c>
      <c r="H166" s="365"/>
      <c r="I166" s="365"/>
      <c r="J166" s="366"/>
      <c r="K166" s="366"/>
      <c r="L166" s="366"/>
      <c r="M166" s="366"/>
      <c r="AA166"/>
      <c r="AB166"/>
      <c r="AC166"/>
      <c r="AD166"/>
      <c r="AE166"/>
      <c r="AF166"/>
      <c r="AH166" s="381" t="s">
        <v>179</v>
      </c>
      <c r="AI166" s="380"/>
      <c r="AJ166" s="380"/>
      <c r="AK166" s="380"/>
      <c r="AL166" s="380"/>
      <c r="AM166" s="380"/>
      <c r="AN166" s="380"/>
      <c r="AO166" s="380"/>
      <c r="AP166" s="380"/>
      <c r="AQ166" s="380"/>
      <c r="AR166" s="380"/>
      <c r="EH166" s="133"/>
      <c r="EI166" s="133"/>
      <c r="EJ166" s="133"/>
      <c r="EK166" s="133"/>
      <c r="EL166" s="133"/>
      <c r="EM166" s="133"/>
      <c r="EN166" s="133"/>
      <c r="EO166" s="133"/>
      <c r="EP166" s="133"/>
      <c r="EQ166" s="133"/>
      <c r="ER166" s="133"/>
      <c r="ES166" s="133"/>
      <c r="ET166" s="133"/>
      <c r="EU166" s="133"/>
      <c r="EV166" s="133"/>
      <c r="EW166" s="133"/>
      <c r="EX166" s="133"/>
      <c r="EY166" s="133"/>
      <c r="EZ166" s="133"/>
      <c r="FA166" s="133"/>
      <c r="FB166" s="133"/>
      <c r="FC166" s="133"/>
      <c r="FD166" s="133"/>
      <c r="FE166" s="133"/>
      <c r="FF166" s="133"/>
      <c r="FG166" s="133"/>
      <c r="FH166" s="133"/>
      <c r="FI166" s="133"/>
      <c r="FJ166" s="133"/>
      <c r="FK166" s="133"/>
      <c r="FL166" s="133"/>
      <c r="FM166" s="133"/>
      <c r="FN166" s="133"/>
      <c r="FO166" s="133"/>
      <c r="FP166" s="133"/>
      <c r="FQ166" s="133"/>
      <c r="FR166" s="133"/>
      <c r="FS166" s="133"/>
      <c r="FT166" s="133"/>
      <c r="FU166" s="133"/>
      <c r="FV166" s="133"/>
      <c r="FW166" s="133"/>
      <c r="FX166" s="133"/>
      <c r="FY166" s="133"/>
      <c r="FZ166" s="133"/>
      <c r="GA166" s="133"/>
      <c r="GB166" s="133"/>
      <c r="GC166" s="133"/>
      <c r="GD166" s="133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</row>
    <row r="167" spans="5:235" s="29" customFormat="1" ht="54" customHeight="1">
      <c r="F167" s="30"/>
      <c r="G167" s="5"/>
      <c r="H167" s="30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383" t="s">
        <v>532</v>
      </c>
      <c r="AA167" s="163" t="s">
        <v>82</v>
      </c>
      <c r="AB167" s="358"/>
      <c r="AC167" s="360"/>
      <c r="AD167" s="362"/>
      <c r="AE167" s="362"/>
      <c r="AF167" s="356"/>
      <c r="AG167" s="379" t="s">
        <v>196</v>
      </c>
      <c r="AH167" s="159" t="s">
        <v>52</v>
      </c>
      <c r="AI167" s="159" t="s">
        <v>52</v>
      </c>
      <c r="AJ167" s="159" t="s">
        <v>52</v>
      </c>
      <c r="AK167" s="89"/>
      <c r="AL167" s="89"/>
      <c r="AM167" s="159"/>
      <c r="AN167" s="89"/>
      <c r="AO167" s="159"/>
      <c r="AP167" s="89"/>
      <c r="AQ167" s="89"/>
      <c r="AR167" s="107"/>
      <c r="AS167" s="176"/>
      <c r="AT167" s="151"/>
      <c r="AU167" s="151"/>
      <c r="AV167" s="107"/>
      <c r="AW167" s="89"/>
      <c r="AX167" s="89"/>
      <c r="AY167" s="107"/>
      <c r="AZ167" s="107"/>
      <c r="BA167" s="107"/>
      <c r="BB167" s="107"/>
      <c r="BC167" s="151"/>
      <c r="BD167" s="190"/>
      <c r="BE167" s="150"/>
      <c r="BF167" s="150"/>
      <c r="BG167" s="150"/>
      <c r="BH167" s="150"/>
      <c r="BI167" s="150"/>
      <c r="BJ167" s="150"/>
      <c r="BK167" s="150"/>
      <c r="BL167" s="150"/>
      <c r="BM167" s="150"/>
      <c r="BN167" s="150"/>
      <c r="BO167" s="150"/>
      <c r="BP167" s="150"/>
      <c r="BQ167" s="150"/>
      <c r="BR167" s="150"/>
      <c r="BS167" s="150"/>
      <c r="BT167" s="150"/>
      <c r="BU167" s="150"/>
      <c r="BV167" s="150"/>
      <c r="BW167" s="150"/>
      <c r="BX167" s="150"/>
      <c r="BY167" s="150"/>
      <c r="BZ167" s="150"/>
      <c r="CA167" s="150"/>
      <c r="CB167" s="150"/>
      <c r="CC167" s="176"/>
      <c r="CD167" s="151"/>
      <c r="CE167" s="151"/>
      <c r="CF167" s="107"/>
      <c r="CG167" s="154"/>
      <c r="CH167" s="154"/>
      <c r="CI167" s="154"/>
      <c r="CJ167" s="155"/>
      <c r="CK167" s="107"/>
      <c r="CL167" s="107"/>
      <c r="CM167" s="107"/>
      <c r="CN167" s="154"/>
      <c r="CO167" s="107"/>
      <c r="CP167" s="107"/>
      <c r="CQ167" s="107"/>
      <c r="CR167" s="107"/>
      <c r="CS167" s="151"/>
      <c r="CT167" s="150"/>
      <c r="CU167" s="150"/>
      <c r="CV167" s="150"/>
      <c r="CW167" s="150"/>
      <c r="CX167" s="150"/>
      <c r="CY167" s="150"/>
      <c r="CZ167" s="150"/>
      <c r="DA167" s="150"/>
      <c r="DB167" s="150"/>
      <c r="DC167" s="150"/>
      <c r="DD167" s="150"/>
      <c r="DE167" s="150"/>
      <c r="DF167" s="150"/>
      <c r="DG167" s="150"/>
      <c r="DH167" s="150"/>
      <c r="DI167" s="150"/>
      <c r="DJ167" s="150"/>
      <c r="DK167" s="150"/>
      <c r="DL167" s="150"/>
      <c r="DM167" s="150"/>
      <c r="DN167" s="150"/>
      <c r="DO167" s="176"/>
      <c r="DP167" s="151"/>
      <c r="DQ167" s="151"/>
      <c r="DR167" s="107"/>
      <c r="DS167" s="154"/>
      <c r="DT167" s="154"/>
      <c r="DU167" s="154"/>
      <c r="DV167" s="155"/>
      <c r="DW167" s="107"/>
      <c r="DX167" s="107"/>
      <c r="DY167" s="107"/>
      <c r="DZ167" s="154"/>
      <c r="EA167" s="107"/>
      <c r="EB167" s="107"/>
      <c r="EC167" s="107"/>
      <c r="ED167" s="107"/>
      <c r="EE167" s="89"/>
      <c r="EF167" s="107"/>
      <c r="EG167" s="107"/>
      <c r="EH167" s="134"/>
      <c r="EI167" s="135">
        <f>SUM(EJ167:EN167)</f>
        <v>0</v>
      </c>
      <c r="EJ167" s="135">
        <f>SUM(EV167,FH167,FT167)</f>
        <v>0</v>
      </c>
      <c r="EK167" s="135">
        <f>SUM(EW167,FI167,FU167)</f>
        <v>0</v>
      </c>
      <c r="EL167" s="135">
        <f>SUM(EX167,FJ167,FV167)</f>
        <v>0</v>
      </c>
      <c r="EM167" s="135">
        <f>SUM(EY167,FK167,FW167)</f>
        <v>0</v>
      </c>
      <c r="EN167" s="135">
        <f>SUM(EZ167,FL167,FX167)</f>
        <v>0</v>
      </c>
      <c r="EO167" s="134"/>
      <c r="EP167" s="134"/>
      <c r="EQ167" s="134"/>
      <c r="ER167" s="134"/>
      <c r="ES167" s="134"/>
      <c r="ET167" s="134"/>
      <c r="EU167" s="135">
        <f>SUM(EV167:EZ167)</f>
        <v>0</v>
      </c>
      <c r="EV167" s="136"/>
      <c r="EW167" s="136"/>
      <c r="EX167" s="136"/>
      <c r="EY167" s="136"/>
      <c r="EZ167" s="136"/>
      <c r="FA167" s="134"/>
      <c r="FB167" s="134"/>
      <c r="FC167" s="134"/>
      <c r="FD167" s="134"/>
      <c r="FE167" s="134"/>
      <c r="FF167" s="134"/>
      <c r="FG167" s="135">
        <f>SUM(FH167:FL167)</f>
        <v>0</v>
      </c>
      <c r="FH167" s="136"/>
      <c r="FI167" s="136"/>
      <c r="FJ167" s="136"/>
      <c r="FK167" s="136"/>
      <c r="FL167" s="136"/>
      <c r="FM167" s="134"/>
      <c r="FN167" s="134"/>
      <c r="FO167" s="134"/>
      <c r="FP167" s="134"/>
      <c r="FQ167" s="134"/>
      <c r="FR167" s="134"/>
      <c r="FS167" s="135">
        <f>SUM(FT167:FX167)</f>
        <v>0</v>
      </c>
      <c r="FT167" s="136"/>
      <c r="FU167" s="136"/>
      <c r="FV167" s="136"/>
      <c r="FW167" s="136"/>
      <c r="FX167" s="136"/>
      <c r="FY167" s="134"/>
      <c r="FZ167" s="134"/>
      <c r="GA167" s="134"/>
      <c r="GB167" s="134"/>
      <c r="GC167" s="134"/>
      <c r="GD167" s="134"/>
      <c r="GE167" s="151"/>
      <c r="GF167" s="150"/>
      <c r="GG167" s="150"/>
      <c r="GH167" s="150"/>
      <c r="GI167" s="150"/>
      <c r="GJ167" s="150"/>
      <c r="GK167" s="150"/>
      <c r="GL167" s="150"/>
      <c r="GM167" s="176"/>
      <c r="GN167" s="222" t="s">
        <v>492</v>
      </c>
      <c r="GO167" s="176"/>
      <c r="GP167" s="222"/>
      <c r="GQ167" s="222"/>
      <c r="GR167" s="222"/>
      <c r="GS167" s="107"/>
      <c r="GT167" s="107"/>
      <c r="GU167" s="89"/>
      <c r="GV167" s="89"/>
      <c r="GW167" s="89"/>
      <c r="GX167" s="89"/>
      <c r="GY167" s="89"/>
      <c r="GZ167" s="113"/>
      <c r="HA167" s="108"/>
      <c r="HB167" s="107"/>
      <c r="HC167" s="107"/>
      <c r="HD167" s="107"/>
      <c r="HE167" s="107"/>
      <c r="HF167" s="107"/>
      <c r="HG167" s="107"/>
      <c r="HH167" s="107"/>
      <c r="HI167" s="106"/>
      <c r="HJ167" s="107"/>
      <c r="HK167" s="107"/>
      <c r="HL167" s="107"/>
      <c r="HM167" s="107"/>
      <c r="HN167" s="107"/>
      <c r="HO167" s="107"/>
      <c r="HP167" s="107"/>
      <c r="HQ167" s="107"/>
      <c r="HR167" s="107"/>
      <c r="HS167" s="107"/>
      <c r="HT167" s="107"/>
      <c r="HU167" s="107"/>
      <c r="HV167" s="107"/>
      <c r="HW167" s="107"/>
      <c r="HX167" s="107"/>
      <c r="HY167" s="107"/>
      <c r="HZ167" s="107"/>
      <c r="IA167" s="107"/>
    </row>
    <row r="168" spans="5:235" s="29" customFormat="1" ht="12" customHeight="1">
      <c r="F168" s="30"/>
      <c r="G168" s="5"/>
      <c r="H168" s="30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384"/>
      <c r="AA168" s="164"/>
      <c r="AB168" s="358"/>
      <c r="AC168" s="360"/>
      <c r="AD168" s="362"/>
      <c r="AE168" s="362"/>
      <c r="AF168" s="356"/>
      <c r="AG168" s="379"/>
      <c r="AH168" s="161"/>
      <c r="AI168" s="161"/>
      <c r="AJ168" s="161"/>
      <c r="AK168" s="107"/>
      <c r="AL168" s="107"/>
      <c r="AM168" s="154"/>
      <c r="AN168" s="107"/>
      <c r="AO168" s="107"/>
      <c r="AP168" s="150"/>
      <c r="AQ168" s="150"/>
      <c r="AR168" s="150"/>
      <c r="AS168" s="177"/>
      <c r="AT168" s="107"/>
      <c r="AU168" s="107"/>
      <c r="AV168" s="107"/>
      <c r="AW168" s="107"/>
      <c r="AX168" s="107"/>
      <c r="AY168" s="107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L168" s="150"/>
      <c r="BM168" s="150"/>
      <c r="BN168" s="150"/>
      <c r="BO168" s="150"/>
      <c r="BP168" s="150"/>
      <c r="BQ168" s="150"/>
      <c r="BR168" s="150"/>
      <c r="BS168" s="150"/>
      <c r="BT168" s="150"/>
      <c r="BU168" s="150"/>
      <c r="BV168" s="150"/>
      <c r="BW168" s="150"/>
      <c r="BX168" s="150"/>
      <c r="BY168" s="150"/>
      <c r="BZ168" s="150"/>
      <c r="CA168" s="150"/>
      <c r="CB168" s="150"/>
      <c r="CC168" s="177"/>
      <c r="CD168" s="150"/>
      <c r="CE168" s="150"/>
      <c r="CF168" s="150"/>
      <c r="CG168" s="150"/>
      <c r="CH168" s="150"/>
      <c r="CI168" s="150"/>
      <c r="CJ168" s="150"/>
      <c r="CK168" s="150"/>
      <c r="CL168" s="150"/>
      <c r="CM168" s="150"/>
      <c r="CN168" s="150"/>
      <c r="CO168" s="150"/>
      <c r="CP168" s="150"/>
      <c r="CQ168" s="150"/>
      <c r="CR168" s="150"/>
      <c r="CS168" s="150"/>
      <c r="CT168" s="150"/>
      <c r="CU168" s="150"/>
      <c r="CV168" s="150"/>
      <c r="CW168" s="150"/>
      <c r="CX168" s="150"/>
      <c r="CY168" s="150"/>
      <c r="CZ168" s="150"/>
      <c r="DA168" s="150"/>
      <c r="DB168" s="150"/>
      <c r="DC168" s="150"/>
      <c r="DD168" s="150"/>
      <c r="DE168" s="150"/>
      <c r="DF168" s="150"/>
      <c r="DG168" s="150"/>
      <c r="DH168" s="150"/>
      <c r="DI168" s="150"/>
      <c r="DJ168" s="150"/>
      <c r="DK168" s="150"/>
      <c r="DL168" s="150"/>
      <c r="DM168" s="150"/>
      <c r="DN168" s="150"/>
      <c r="DO168" s="177"/>
      <c r="DP168" s="107"/>
      <c r="DQ168" s="107"/>
      <c r="DR168" s="107"/>
      <c r="DS168" s="154"/>
      <c r="DT168" s="154"/>
      <c r="DU168" s="154"/>
      <c r="DV168" s="155"/>
      <c r="DW168" s="107"/>
      <c r="DX168" s="107"/>
      <c r="DY168" s="107"/>
      <c r="DZ168" s="154"/>
      <c r="EA168" s="107"/>
      <c r="EB168" s="107"/>
      <c r="EC168" s="107"/>
      <c r="ED168" s="107"/>
      <c r="EE168" s="107"/>
      <c r="EF168" s="107"/>
      <c r="EG168" s="107"/>
      <c r="EH168" s="110"/>
      <c r="EI168" s="131"/>
      <c r="EJ168" s="131"/>
      <c r="EK168" s="131"/>
      <c r="EL168" s="131"/>
      <c r="EM168" s="131"/>
      <c r="EN168" s="131"/>
      <c r="EO168" s="131"/>
      <c r="EP168" s="131"/>
      <c r="EQ168" s="131"/>
      <c r="ER168" s="131"/>
      <c r="ES168" s="131"/>
      <c r="ET168" s="131"/>
      <c r="EU168" s="131"/>
      <c r="EV168" s="131"/>
      <c r="EW168" s="131"/>
      <c r="EX168" s="131"/>
      <c r="EY168" s="131"/>
      <c r="EZ168" s="131"/>
      <c r="FA168" s="131"/>
      <c r="FB168" s="131"/>
      <c r="FC168" s="131"/>
      <c r="FD168" s="131"/>
      <c r="FE168" s="131"/>
      <c r="FF168" s="131"/>
      <c r="FG168" s="131"/>
      <c r="FH168" s="131"/>
      <c r="FI168" s="131"/>
      <c r="FJ168" s="131"/>
      <c r="FK168" s="131"/>
      <c r="FL168" s="131"/>
      <c r="FM168" s="131"/>
      <c r="FN168" s="131"/>
      <c r="FO168" s="131"/>
      <c r="FP168" s="131"/>
      <c r="FQ168" s="131"/>
      <c r="FR168" s="131"/>
      <c r="FS168" s="131"/>
      <c r="FT168" s="131"/>
      <c r="FU168" s="131"/>
      <c r="FV168" s="131"/>
      <c r="FW168" s="131"/>
      <c r="FX168" s="131"/>
      <c r="FY168" s="131"/>
      <c r="FZ168" s="131"/>
      <c r="GA168" s="131"/>
      <c r="GB168" s="131"/>
      <c r="GC168" s="131"/>
      <c r="GD168" s="131"/>
      <c r="GE168" s="150"/>
      <c r="GF168" s="150"/>
      <c r="GG168" s="150"/>
      <c r="GH168" s="150"/>
      <c r="GI168" s="150"/>
      <c r="GJ168" s="150"/>
      <c r="GK168" s="150"/>
      <c r="GL168" s="150"/>
      <c r="GM168" s="177"/>
      <c r="GN168" s="150"/>
      <c r="GO168" s="177"/>
      <c r="GP168" s="107"/>
      <c r="GQ168" s="107"/>
      <c r="GR168" s="107"/>
      <c r="GS168" s="107"/>
      <c r="GT168" s="107"/>
      <c r="GU168" s="107"/>
      <c r="GV168" s="107"/>
      <c r="GW168" s="107"/>
      <c r="GX168" s="107"/>
      <c r="GY168" s="107"/>
      <c r="GZ168" s="165"/>
      <c r="HA168" s="174">
        <v>1</v>
      </c>
      <c r="HB168" s="173" t="str">
        <f>IF(AK167="","",AK167)</f>
        <v/>
      </c>
      <c r="HC168" s="173" t="str">
        <f>IF(AL167="","",AL167)</f>
        <v/>
      </c>
      <c r="HD168" s="179" t="str">
        <f>IF(AM167="","",AM167)</f>
        <v/>
      </c>
      <c r="HE168" s="173" t="str">
        <f>IF(AN167="","",AN167)</f>
        <v/>
      </c>
      <c r="HF168" s="179" t="str">
        <f>IF(AO167="","",AO167)</f>
        <v/>
      </c>
      <c r="HG168" s="178" t="str">
        <f>IF(OR(AH167="",AH167="нет"),"нет","да")</f>
        <v>да</v>
      </c>
      <c r="HH168" s="178" t="str">
        <f>IF(OR(AI167="",AI167="нет"),"нет","да")</f>
        <v>да</v>
      </c>
      <c r="HI168" s="178" t="str">
        <f>IF(OR(AJ167="",AJ167="нет"),"нет","да")</f>
        <v>да</v>
      </c>
      <c r="HJ168" s="272"/>
      <c r="HK168" s="272"/>
      <c r="HL168" s="272"/>
      <c r="HM168" s="270" t="s">
        <v>254</v>
      </c>
      <c r="HN168" s="270" t="s">
        <v>254</v>
      </c>
      <c r="HO168" s="270" t="s">
        <v>254</v>
      </c>
      <c r="HP168" s="270" t="s">
        <v>254</v>
      </c>
      <c r="HQ168" s="270" t="s">
        <v>254</v>
      </c>
      <c r="HR168" s="270" t="s">
        <v>254</v>
      </c>
      <c r="HS168" s="270" t="s">
        <v>254</v>
      </c>
      <c r="HT168" s="270" t="s">
        <v>254</v>
      </c>
      <c r="HU168" s="270" t="s">
        <v>254</v>
      </c>
      <c r="HV168" s="270" t="s">
        <v>254</v>
      </c>
      <c r="HW168" s="270" t="s">
        <v>254</v>
      </c>
      <c r="HX168" s="270" t="s">
        <v>254</v>
      </c>
      <c r="HY168" s="272"/>
      <c r="HZ168" s="272"/>
      <c r="IA168" s="272"/>
    </row>
    <row r="169" spans="5:235" s="29" customFormat="1" ht="12" customHeight="1">
      <c r="F169" s="30"/>
      <c r="G169" s="5"/>
      <c r="H169" s="30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385"/>
      <c r="AA169" s="111"/>
      <c r="AB169" s="359"/>
      <c r="AC169" s="361"/>
      <c r="AD169" s="363"/>
      <c r="AE169" s="363"/>
      <c r="AF169" s="357"/>
      <c r="AG169" s="379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34"/>
      <c r="EI169" s="134"/>
      <c r="EJ169" s="134"/>
      <c r="EK169" s="134"/>
      <c r="EL169" s="134"/>
      <c r="EM169" s="134"/>
      <c r="EN169" s="134"/>
      <c r="EO169" s="134"/>
      <c r="EP169" s="134"/>
      <c r="EQ169" s="134"/>
      <c r="ER169" s="134"/>
      <c r="ES169" s="134"/>
      <c r="ET169" s="134"/>
      <c r="EU169" s="134"/>
      <c r="EV169" s="134"/>
      <c r="EW169" s="134"/>
      <c r="EX169" s="134"/>
      <c r="EY169" s="134"/>
      <c r="EZ169" s="134"/>
      <c r="FA169" s="134"/>
      <c r="FB169" s="134"/>
      <c r="FC169" s="134"/>
      <c r="FD169" s="134"/>
      <c r="FE169" s="134"/>
      <c r="FF169" s="134"/>
      <c r="FG169" s="134"/>
      <c r="FH169" s="134"/>
      <c r="FI169" s="134"/>
      <c r="FJ169" s="134"/>
      <c r="FK169" s="134"/>
      <c r="FL169" s="134"/>
      <c r="FM169" s="134"/>
      <c r="FN169" s="134"/>
      <c r="FO169" s="134"/>
      <c r="FP169" s="134"/>
      <c r="FQ169" s="134"/>
      <c r="FR169" s="134"/>
      <c r="FS169" s="134"/>
      <c r="FT169" s="134"/>
      <c r="FU169" s="134"/>
      <c r="FV169" s="134"/>
      <c r="FW169" s="134"/>
      <c r="FX169" s="134"/>
      <c r="FY169" s="134"/>
      <c r="FZ169" s="134"/>
      <c r="GA169" s="134"/>
      <c r="GB169" s="134"/>
      <c r="GC169" s="134"/>
      <c r="GD169" s="134"/>
      <c r="GE169" s="115"/>
      <c r="GF169" s="115"/>
      <c r="GG169" s="115"/>
      <c r="GH169" s="115"/>
      <c r="GI169" s="115"/>
      <c r="GJ169" s="115"/>
      <c r="GK169" s="115"/>
      <c r="GL169" s="115"/>
      <c r="GM169" s="115"/>
      <c r="GN169" s="115"/>
      <c r="GO169" s="115"/>
      <c r="GP169" s="115"/>
      <c r="GQ169" s="115"/>
      <c r="GR169" s="115"/>
      <c r="GS169" s="115"/>
      <c r="GT169" s="115"/>
      <c r="GU169" s="115"/>
      <c r="GV169" s="115"/>
      <c r="GW169" s="115"/>
      <c r="GX169" s="115"/>
      <c r="GY169" s="115"/>
      <c r="GZ169" s="121">
        <v>1</v>
      </c>
      <c r="HA169" s="149"/>
      <c r="HB169" s="149" t="s">
        <v>29</v>
      </c>
      <c r="HC169" s="149"/>
      <c r="HD169" s="149"/>
      <c r="HE169" s="149"/>
      <c r="HF169" s="149"/>
      <c r="HG169" s="149"/>
      <c r="HH169" s="149"/>
      <c r="HI169" s="149"/>
      <c r="HJ169" s="149"/>
      <c r="HK169" s="149"/>
      <c r="HL169" s="149"/>
      <c r="HM169" s="149"/>
      <c r="HN169" s="149"/>
      <c r="HO169" s="149"/>
      <c r="HP169" s="149"/>
      <c r="HQ169" s="149"/>
      <c r="HR169" s="149"/>
      <c r="HS169" s="149"/>
      <c r="HT169" s="149"/>
      <c r="HU169" s="149"/>
      <c r="HV169" s="149"/>
      <c r="HW169" s="149"/>
      <c r="HX169" s="149"/>
      <c r="HY169" s="149"/>
      <c r="HZ169" s="149"/>
      <c r="IA169" s="273"/>
    </row>
    <row r="170" spans="5:235" s="24" customFormat="1" ht="15" customHeight="1">
      <c r="E170" s="29"/>
      <c r="F170" s="29"/>
      <c r="G170" s="29"/>
      <c r="H170" s="29"/>
      <c r="I170" s="29"/>
      <c r="J170" s="29"/>
      <c r="K170" s="29"/>
      <c r="L170" s="29"/>
      <c r="M170" s="29"/>
      <c r="EH170" s="137"/>
      <c r="EI170" s="137"/>
      <c r="EJ170" s="137"/>
      <c r="EK170" s="137"/>
      <c r="EL170" s="137"/>
      <c r="EM170" s="137"/>
      <c r="EN170" s="137"/>
      <c r="EO170" s="137"/>
      <c r="EP170" s="137"/>
      <c r="EQ170" s="137"/>
      <c r="ER170" s="137"/>
      <c r="ES170" s="137"/>
      <c r="ET170" s="137"/>
      <c r="EU170" s="137"/>
      <c r="EV170" s="137"/>
      <c r="EW170" s="137"/>
      <c r="EX170" s="137"/>
      <c r="EY170" s="137"/>
      <c r="EZ170" s="137"/>
      <c r="FA170" s="137"/>
      <c r="FB170" s="137"/>
      <c r="FC170" s="137"/>
      <c r="FD170" s="137"/>
      <c r="FE170" s="137"/>
      <c r="FF170" s="137"/>
      <c r="FG170" s="137"/>
      <c r="FH170" s="137"/>
      <c r="FI170" s="137"/>
      <c r="FJ170" s="137"/>
      <c r="FK170" s="137"/>
      <c r="FL170" s="137"/>
      <c r="FM170" s="137"/>
      <c r="FN170" s="137"/>
      <c r="FO170" s="137"/>
      <c r="FP170" s="137"/>
      <c r="FQ170" s="137"/>
      <c r="FR170" s="137"/>
      <c r="FS170" s="137"/>
      <c r="FT170" s="137"/>
      <c r="FU170" s="137"/>
      <c r="FV170" s="137"/>
      <c r="FW170" s="137"/>
      <c r="FX170" s="137"/>
      <c r="FY170" s="137"/>
      <c r="FZ170" s="137"/>
      <c r="GA170" s="137"/>
      <c r="GB170" s="137"/>
      <c r="GC170" s="137"/>
      <c r="GD170" s="137"/>
    </row>
    <row r="171" spans="5:235" ht="12" customHeight="1">
      <c r="EH171" s="133"/>
      <c r="EI171" s="133"/>
      <c r="EJ171" s="133"/>
      <c r="EK171" s="133"/>
      <c r="EL171" s="133"/>
      <c r="EM171" s="133"/>
      <c r="EN171" s="133"/>
      <c r="EO171" s="133"/>
      <c r="EP171" s="133"/>
      <c r="EQ171" s="133"/>
      <c r="ER171" s="133"/>
      <c r="ES171" s="133"/>
      <c r="ET171" s="133"/>
      <c r="EU171" s="133"/>
      <c r="EV171" s="133"/>
      <c r="EW171" s="133"/>
      <c r="EX171" s="133"/>
      <c r="EY171" s="133"/>
      <c r="EZ171" s="133"/>
      <c r="FA171" s="133"/>
      <c r="FB171" s="133"/>
      <c r="FC171" s="133"/>
      <c r="FD171" s="133"/>
      <c r="FE171" s="133"/>
      <c r="FF171" s="133"/>
      <c r="FG171" s="133"/>
      <c r="FH171" s="133"/>
      <c r="FI171" s="133"/>
      <c r="FJ171" s="133"/>
      <c r="FK171" s="133"/>
      <c r="FL171" s="133"/>
      <c r="FM171" s="133"/>
      <c r="FN171" s="133"/>
      <c r="FO171" s="133"/>
      <c r="FP171" s="133"/>
      <c r="FQ171" s="133"/>
      <c r="FR171" s="133"/>
      <c r="FS171" s="133"/>
      <c r="FT171" s="133"/>
      <c r="FU171" s="133"/>
      <c r="FV171" s="133"/>
      <c r="FW171" s="133"/>
      <c r="FX171" s="133"/>
      <c r="FY171" s="133"/>
      <c r="FZ171" s="133"/>
      <c r="GA171" s="133"/>
      <c r="GB171" s="133"/>
      <c r="GC171" s="133"/>
      <c r="GD171" s="133"/>
    </row>
    <row r="172" spans="5:235" ht="12" customHeight="1">
      <c r="EH172" s="133"/>
      <c r="EI172" s="133"/>
      <c r="EJ172" s="133"/>
      <c r="EK172" s="133"/>
      <c r="EL172" s="133"/>
      <c r="EM172" s="133"/>
      <c r="EN172" s="133"/>
      <c r="EO172" s="133"/>
      <c r="EP172" s="133"/>
      <c r="EQ172" s="133"/>
      <c r="ER172" s="133"/>
      <c r="ES172" s="133"/>
      <c r="ET172" s="133"/>
      <c r="EU172" s="133"/>
      <c r="EV172" s="133"/>
      <c r="EW172" s="133"/>
      <c r="EX172" s="133"/>
      <c r="EY172" s="133"/>
      <c r="EZ172" s="133"/>
      <c r="FA172" s="133"/>
      <c r="FB172" s="133"/>
      <c r="FC172" s="133"/>
      <c r="FD172" s="133"/>
      <c r="FE172" s="133"/>
      <c r="FF172" s="133"/>
      <c r="FG172" s="133"/>
      <c r="FH172" s="133"/>
      <c r="FI172" s="133"/>
      <c r="FJ172" s="133"/>
      <c r="FK172" s="133"/>
      <c r="FL172" s="133"/>
      <c r="FM172" s="133"/>
      <c r="FN172" s="133"/>
      <c r="FO172" s="133"/>
      <c r="FP172" s="133"/>
      <c r="FQ172" s="133"/>
      <c r="FR172" s="133"/>
      <c r="FS172" s="133"/>
      <c r="FT172" s="133"/>
      <c r="FU172" s="133"/>
      <c r="FV172" s="133"/>
      <c r="FW172" s="133"/>
      <c r="FX172" s="133"/>
      <c r="FY172" s="133"/>
      <c r="FZ172" s="133"/>
      <c r="GA172" s="133"/>
      <c r="GB172" s="133"/>
      <c r="GC172" s="133"/>
      <c r="GD172" s="133"/>
    </row>
    <row r="173" spans="5:235" ht="12" customHeight="1">
      <c r="EH173" s="133"/>
      <c r="EI173" s="133"/>
      <c r="EJ173" s="133"/>
      <c r="EK173" s="133"/>
      <c r="EL173" s="133"/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/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  <c r="FI173" s="133"/>
      <c r="FJ173" s="133"/>
      <c r="FK173" s="133"/>
      <c r="FL173" s="133"/>
      <c r="FM173" s="133"/>
      <c r="FN173" s="133"/>
      <c r="FO173" s="133"/>
      <c r="FP173" s="133"/>
      <c r="FQ173" s="133"/>
      <c r="FR173" s="133"/>
      <c r="FS173" s="133"/>
      <c r="FT173" s="133"/>
      <c r="FU173" s="133"/>
      <c r="FV173" s="133"/>
      <c r="FW173" s="133"/>
      <c r="FX173" s="133"/>
      <c r="FY173" s="133"/>
      <c r="FZ173" s="133"/>
      <c r="GA173" s="133"/>
      <c r="GB173" s="133"/>
      <c r="GC173" s="133"/>
      <c r="GD173" s="133"/>
    </row>
    <row r="174" spans="5:235" ht="12" customHeight="1">
      <c r="EH174" s="133"/>
      <c r="EI174" s="133"/>
      <c r="EJ174" s="133"/>
      <c r="EK174" s="133"/>
      <c r="EL174" s="133"/>
      <c r="EM174" s="133"/>
      <c r="EN174" s="133"/>
      <c r="EO174" s="133"/>
      <c r="EP174" s="133"/>
      <c r="EQ174" s="133"/>
      <c r="ER174" s="133"/>
      <c r="ES174" s="133"/>
      <c r="ET174" s="133"/>
      <c r="EU174" s="133"/>
      <c r="EV174" s="133"/>
      <c r="EW174" s="133"/>
      <c r="EX174" s="133"/>
      <c r="EY174" s="133"/>
      <c r="EZ174" s="133"/>
      <c r="FA174" s="133"/>
      <c r="FB174" s="133"/>
      <c r="FC174" s="133"/>
      <c r="FD174" s="133"/>
      <c r="FE174" s="133"/>
      <c r="FF174" s="133"/>
      <c r="FG174" s="133"/>
      <c r="FH174" s="133"/>
      <c r="FI174" s="133"/>
      <c r="FJ174" s="133"/>
      <c r="FK174" s="133"/>
      <c r="FL174" s="133"/>
      <c r="FM174" s="133"/>
      <c r="FN174" s="133"/>
      <c r="FO174" s="133"/>
      <c r="FP174" s="133"/>
      <c r="FQ174" s="133"/>
      <c r="FR174" s="133"/>
      <c r="FS174" s="133"/>
      <c r="FT174" s="133"/>
      <c r="FU174" s="133"/>
      <c r="FV174" s="133"/>
      <c r="FW174" s="133"/>
      <c r="FX174" s="133"/>
      <c r="FY174" s="133"/>
      <c r="FZ174" s="133"/>
      <c r="GA174" s="133"/>
      <c r="GB174" s="133"/>
      <c r="GC174" s="133"/>
      <c r="GD174" s="133"/>
    </row>
    <row r="175" spans="5:235">
      <c r="EH175" s="133"/>
      <c r="EI175" s="133"/>
      <c r="EJ175" s="133"/>
      <c r="EK175" s="133"/>
      <c r="EL175" s="133"/>
      <c r="EM175" s="133"/>
      <c r="EN175" s="133"/>
      <c r="EO175" s="133"/>
      <c r="EP175" s="133"/>
      <c r="EQ175" s="133"/>
      <c r="ER175" s="133"/>
      <c r="ES175" s="133"/>
      <c r="ET175" s="133"/>
      <c r="EU175" s="133"/>
      <c r="EV175" s="133"/>
      <c r="EW175" s="133"/>
      <c r="EX175" s="133"/>
      <c r="EY175" s="133"/>
      <c r="EZ175" s="133"/>
      <c r="FA175" s="133"/>
      <c r="FB175" s="133"/>
      <c r="FC175" s="133"/>
      <c r="FD175" s="133"/>
      <c r="FE175" s="133"/>
      <c r="FF175" s="133"/>
      <c r="FG175" s="133"/>
      <c r="FH175" s="133"/>
      <c r="FI175" s="133"/>
      <c r="FJ175" s="133"/>
      <c r="FK175" s="133"/>
      <c r="FL175" s="133"/>
      <c r="FM175" s="133"/>
      <c r="FN175" s="133"/>
      <c r="FO175" s="133"/>
      <c r="FP175" s="133"/>
      <c r="FQ175" s="133"/>
      <c r="FR175" s="133"/>
      <c r="FS175" s="133"/>
      <c r="FT175" s="133"/>
      <c r="FU175" s="133"/>
      <c r="FV175" s="133"/>
      <c r="FW175" s="133"/>
      <c r="FX175" s="133"/>
      <c r="FY175" s="133"/>
      <c r="FZ175" s="133"/>
      <c r="GA175" s="133"/>
      <c r="GB175" s="133"/>
      <c r="GC175" s="133"/>
      <c r="GD175" s="133"/>
    </row>
    <row r="176" spans="5:235">
      <c r="EH176" s="133"/>
      <c r="EI176" s="133"/>
      <c r="EJ176" s="133"/>
      <c r="EK176" s="133"/>
      <c r="EL176" s="133"/>
      <c r="EM176" s="133"/>
      <c r="EN176" s="133"/>
      <c r="EO176" s="133"/>
      <c r="EP176" s="133"/>
      <c r="EQ176" s="133"/>
      <c r="ER176" s="133"/>
      <c r="ES176" s="133"/>
      <c r="ET176" s="133"/>
      <c r="EU176" s="133"/>
      <c r="EV176" s="133"/>
      <c r="EW176" s="133"/>
      <c r="EX176" s="133"/>
      <c r="EY176" s="133"/>
      <c r="EZ176" s="133"/>
      <c r="FA176" s="133"/>
      <c r="FB176" s="133"/>
      <c r="FC176" s="133"/>
      <c r="FD176" s="133"/>
      <c r="FE176" s="133"/>
      <c r="FF176" s="133"/>
      <c r="FG176" s="133"/>
      <c r="FH176" s="133"/>
      <c r="FI176" s="133"/>
      <c r="FJ176" s="133"/>
      <c r="FK176" s="133"/>
      <c r="FL176" s="133"/>
      <c r="FM176" s="133"/>
      <c r="FN176" s="133"/>
      <c r="FO176" s="133"/>
      <c r="FP176" s="133"/>
      <c r="FQ176" s="133"/>
      <c r="FR176" s="133"/>
      <c r="FS176" s="133"/>
      <c r="FT176" s="133"/>
      <c r="FU176" s="133"/>
      <c r="FV176" s="133"/>
      <c r="FW176" s="133"/>
      <c r="FX176" s="133"/>
      <c r="FY176" s="133"/>
      <c r="FZ176" s="133"/>
      <c r="GA176" s="133"/>
      <c r="GB176" s="133"/>
      <c r="GC176" s="133"/>
      <c r="GD176" s="133"/>
    </row>
    <row r="177" spans="6:235"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33"/>
      <c r="EY177" s="133"/>
      <c r="EZ177" s="133"/>
      <c r="FA177" s="133"/>
      <c r="FB177" s="133"/>
      <c r="FC177" s="133"/>
      <c r="FD177" s="133"/>
      <c r="FE177" s="133"/>
      <c r="FF177" s="133"/>
      <c r="FG177" s="133"/>
      <c r="FH177" s="133"/>
      <c r="FI177" s="133"/>
      <c r="FJ177" s="133"/>
      <c r="FK177" s="133"/>
      <c r="FL177" s="133"/>
      <c r="FM177" s="133"/>
      <c r="FN177" s="133"/>
      <c r="FO177" s="133"/>
      <c r="FP177" s="133"/>
      <c r="FQ177" s="133"/>
      <c r="FR177" s="133"/>
      <c r="FS177" s="133"/>
      <c r="FT177" s="133"/>
      <c r="FU177" s="133"/>
      <c r="FV177" s="133"/>
      <c r="FW177" s="133"/>
      <c r="FX177" s="133"/>
      <c r="FY177" s="133"/>
      <c r="FZ177" s="133"/>
      <c r="GA177" s="133"/>
      <c r="GB177" s="133"/>
      <c r="GC177" s="133"/>
      <c r="GD177" s="133"/>
    </row>
    <row r="178" spans="6:235">
      <c r="EH178" s="133"/>
      <c r="EI178" s="133"/>
      <c r="EJ178" s="133"/>
      <c r="EK178" s="133"/>
      <c r="EL178" s="133"/>
      <c r="EM178" s="133"/>
      <c r="EN178" s="133"/>
      <c r="EO178" s="133"/>
      <c r="EP178" s="133"/>
      <c r="EQ178" s="133"/>
      <c r="ER178" s="133"/>
      <c r="ES178" s="133"/>
      <c r="ET178" s="133"/>
      <c r="EU178" s="133"/>
      <c r="EV178" s="133"/>
      <c r="EW178" s="133"/>
      <c r="EX178" s="133"/>
      <c r="EY178" s="133"/>
      <c r="EZ178" s="133"/>
      <c r="FA178" s="133"/>
      <c r="FB178" s="133"/>
      <c r="FC178" s="133"/>
      <c r="FD178" s="133"/>
      <c r="FE178" s="133"/>
      <c r="FF178" s="133"/>
      <c r="FG178" s="133"/>
      <c r="FH178" s="133"/>
      <c r="FI178" s="133"/>
      <c r="FJ178" s="133"/>
      <c r="FK178" s="133"/>
      <c r="FL178" s="133"/>
      <c r="FM178" s="133"/>
      <c r="FN178" s="133"/>
      <c r="FO178" s="133"/>
      <c r="FP178" s="133"/>
      <c r="FQ178" s="133"/>
      <c r="FR178" s="133"/>
      <c r="FS178" s="133"/>
      <c r="FT178" s="133"/>
      <c r="FU178" s="133"/>
      <c r="FV178" s="133"/>
      <c r="FW178" s="133"/>
      <c r="FX178" s="133"/>
      <c r="FY178" s="133"/>
      <c r="FZ178" s="133"/>
      <c r="GA178" s="133"/>
      <c r="GB178" s="133"/>
      <c r="GC178" s="133"/>
      <c r="GD178" s="133"/>
    </row>
    <row r="179" spans="6:235">
      <c r="EH179" s="133"/>
      <c r="EI179" s="133"/>
      <c r="EJ179" s="133"/>
      <c r="EK179" s="133"/>
      <c r="EL179" s="133"/>
      <c r="EM179" s="133"/>
      <c r="EN179" s="133"/>
      <c r="EO179" s="133"/>
      <c r="EP179" s="133"/>
      <c r="EQ179" s="133"/>
      <c r="ER179" s="133"/>
      <c r="ES179" s="133"/>
      <c r="ET179" s="133"/>
      <c r="EU179" s="133"/>
      <c r="EV179" s="133"/>
      <c r="EW179" s="133"/>
      <c r="EX179" s="133"/>
      <c r="EY179" s="133"/>
      <c r="EZ179" s="133"/>
      <c r="FA179" s="133"/>
      <c r="FB179" s="133"/>
      <c r="FC179" s="133"/>
      <c r="FD179" s="133"/>
      <c r="FE179" s="133"/>
      <c r="FF179" s="133"/>
      <c r="FG179" s="133"/>
      <c r="FH179" s="133"/>
      <c r="FI179" s="133"/>
      <c r="FJ179" s="133"/>
      <c r="FK179" s="133"/>
      <c r="FL179" s="133"/>
      <c r="FM179" s="133"/>
      <c r="FN179" s="133"/>
      <c r="FO179" s="133"/>
      <c r="FP179" s="133"/>
      <c r="FQ179" s="133"/>
      <c r="FR179" s="133"/>
      <c r="FS179" s="133"/>
      <c r="FT179" s="133"/>
      <c r="FU179" s="133"/>
      <c r="FV179" s="133"/>
      <c r="FW179" s="133"/>
      <c r="FX179" s="133"/>
      <c r="FY179" s="133"/>
      <c r="FZ179" s="133"/>
      <c r="GA179" s="133"/>
      <c r="GB179" s="133"/>
      <c r="GC179" s="133"/>
      <c r="GD179" s="133"/>
    </row>
    <row r="180" spans="6:235">
      <c r="G180" s="367" t="s">
        <v>172</v>
      </c>
      <c r="H180" s="368"/>
      <c r="I180" s="368"/>
      <c r="J180" s="369"/>
      <c r="K180" s="369"/>
      <c r="L180" s="369"/>
      <c r="M180" s="369"/>
      <c r="N180" s="120"/>
      <c r="O180" s="120"/>
      <c r="EH180" s="133"/>
      <c r="EI180" s="133"/>
      <c r="EJ180" s="133"/>
      <c r="EK180" s="133"/>
      <c r="EL180" s="133"/>
      <c r="EM180" s="133"/>
      <c r="EN180" s="133"/>
      <c r="EO180" s="133"/>
      <c r="EP180" s="133"/>
      <c r="EQ180" s="133"/>
      <c r="ER180" s="133"/>
      <c r="ES180" s="133"/>
      <c r="ET180" s="133"/>
      <c r="EU180" s="133"/>
      <c r="EV180" s="133"/>
      <c r="EW180" s="133"/>
      <c r="EX180" s="133"/>
      <c r="EY180" s="133"/>
      <c r="EZ180" s="133"/>
      <c r="FA180" s="133"/>
      <c r="FB180" s="133"/>
      <c r="FC180" s="133"/>
      <c r="FD180" s="133"/>
      <c r="FE180" s="133"/>
      <c r="FF180" s="133"/>
      <c r="FG180" s="133"/>
      <c r="FH180" s="133"/>
      <c r="FI180" s="133"/>
      <c r="FJ180" s="133"/>
      <c r="FK180" s="133"/>
      <c r="FL180" s="133"/>
      <c r="FM180" s="133"/>
      <c r="FN180" s="133"/>
      <c r="FO180" s="133"/>
      <c r="FP180" s="133"/>
      <c r="FQ180" s="133"/>
      <c r="FR180" s="133"/>
      <c r="FS180" s="133"/>
      <c r="FT180" s="133"/>
      <c r="FU180" s="133"/>
      <c r="FV180" s="133"/>
      <c r="FW180" s="133"/>
      <c r="FX180" s="133"/>
      <c r="FY180" s="133"/>
      <c r="FZ180" s="133"/>
      <c r="GA180" s="133"/>
      <c r="GB180" s="133"/>
      <c r="GC180" s="133"/>
      <c r="GD180" s="133"/>
    </row>
    <row r="181" spans="6:235" s="29" customFormat="1" ht="54" customHeight="1">
      <c r="F181" s="30"/>
      <c r="G181" s="5"/>
      <c r="H181" s="30"/>
      <c r="I181" s="7"/>
      <c r="J181" s="120"/>
      <c r="K181" s="120"/>
      <c r="L181" s="120"/>
      <c r="M181" s="120"/>
      <c r="N181" s="120"/>
      <c r="O181" s="12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383" t="s">
        <v>532</v>
      </c>
      <c r="AA181" s="163" t="s">
        <v>82</v>
      </c>
      <c r="AB181" s="358"/>
      <c r="AC181" s="360"/>
      <c r="AD181" s="362"/>
      <c r="AE181" s="362"/>
      <c r="AF181" s="356"/>
      <c r="AG181" s="379"/>
      <c r="AH181" s="160"/>
      <c r="AI181" s="161"/>
      <c r="AJ181" s="161"/>
      <c r="AK181" s="107"/>
      <c r="AL181" s="107"/>
      <c r="AM181" s="154"/>
      <c r="AN181" s="107"/>
      <c r="AO181" s="107"/>
      <c r="AP181" s="150"/>
      <c r="AQ181" s="150"/>
      <c r="AR181" s="150"/>
      <c r="AS181" s="176"/>
      <c r="AT181" s="107"/>
      <c r="AU181" s="107"/>
      <c r="AV181" s="107"/>
      <c r="AW181" s="107"/>
      <c r="AX181" s="107"/>
      <c r="AY181" s="107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L181" s="150"/>
      <c r="BM181" s="150"/>
      <c r="BN181" s="150"/>
      <c r="BO181" s="150"/>
      <c r="BP181" s="150"/>
      <c r="BQ181" s="150"/>
      <c r="BR181" s="150"/>
      <c r="BS181" s="150"/>
      <c r="BT181" s="150"/>
      <c r="BU181" s="150"/>
      <c r="BV181" s="150"/>
      <c r="BW181" s="150"/>
      <c r="BX181" s="150"/>
      <c r="BY181" s="150"/>
      <c r="BZ181" s="150"/>
      <c r="CA181" s="150"/>
      <c r="CB181" s="150"/>
      <c r="CC181" s="176"/>
      <c r="CD181" s="150"/>
      <c r="CE181" s="150"/>
      <c r="CF181" s="150"/>
      <c r="CG181" s="150"/>
      <c r="CH181" s="150"/>
      <c r="CI181" s="150"/>
      <c r="CJ181" s="150"/>
      <c r="CK181" s="150"/>
      <c r="CL181" s="150"/>
      <c r="CM181" s="150"/>
      <c r="CN181" s="150"/>
      <c r="CO181" s="150"/>
      <c r="CP181" s="150"/>
      <c r="CQ181" s="150"/>
      <c r="CR181" s="150"/>
      <c r="CS181" s="150"/>
      <c r="CT181" s="150"/>
      <c r="CU181" s="150"/>
      <c r="CV181" s="150"/>
      <c r="CW181" s="150"/>
      <c r="CX181" s="150"/>
      <c r="CY181" s="150"/>
      <c r="CZ181" s="150"/>
      <c r="DA181" s="150"/>
      <c r="DB181" s="150"/>
      <c r="DC181" s="150"/>
      <c r="DD181" s="150"/>
      <c r="DE181" s="150"/>
      <c r="DF181" s="150"/>
      <c r="DG181" s="150"/>
      <c r="DH181" s="150"/>
      <c r="DI181" s="150"/>
      <c r="DJ181" s="150"/>
      <c r="DK181" s="150"/>
      <c r="DL181" s="150"/>
      <c r="DM181" s="150"/>
      <c r="DN181" s="150"/>
      <c r="DO181" s="176"/>
      <c r="DP181" s="107"/>
      <c r="DQ181" s="107"/>
      <c r="DR181" s="107"/>
      <c r="DS181" s="154"/>
      <c r="DT181" s="154"/>
      <c r="DU181" s="154"/>
      <c r="DV181" s="155"/>
      <c r="DW181" s="107"/>
      <c r="DX181" s="107"/>
      <c r="DY181" s="107"/>
      <c r="DZ181" s="154"/>
      <c r="EA181" s="107"/>
      <c r="EB181" s="107"/>
      <c r="EC181" s="107"/>
      <c r="ED181" s="107"/>
      <c r="EE181" s="107"/>
      <c r="EF181" s="107"/>
      <c r="EG181" s="107"/>
      <c r="EH181" s="110"/>
      <c r="EI181" s="131"/>
      <c r="EJ181" s="131"/>
      <c r="EK181" s="131"/>
      <c r="EL181" s="131"/>
      <c r="EM181" s="131"/>
      <c r="EN181" s="131"/>
      <c r="EO181" s="131"/>
      <c r="EP181" s="131"/>
      <c r="EQ181" s="131"/>
      <c r="ER181" s="131"/>
      <c r="ES181" s="131"/>
      <c r="ET181" s="131"/>
      <c r="EU181" s="131"/>
      <c r="EV181" s="131"/>
      <c r="EW181" s="131"/>
      <c r="EX181" s="131"/>
      <c r="EY181" s="131"/>
      <c r="EZ181" s="131"/>
      <c r="FA181" s="131"/>
      <c r="FB181" s="131"/>
      <c r="FC181" s="131"/>
      <c r="FD181" s="131"/>
      <c r="FE181" s="131"/>
      <c r="FF181" s="131"/>
      <c r="FG181" s="131"/>
      <c r="FH181" s="131"/>
      <c r="FI181" s="131"/>
      <c r="FJ181" s="131"/>
      <c r="FK181" s="131"/>
      <c r="FL181" s="131"/>
      <c r="FM181" s="131"/>
      <c r="FN181" s="131"/>
      <c r="FO181" s="131"/>
      <c r="FP181" s="131"/>
      <c r="FQ181" s="131"/>
      <c r="FR181" s="131"/>
      <c r="FS181" s="131"/>
      <c r="FT181" s="131"/>
      <c r="FU181" s="131"/>
      <c r="FV181" s="131"/>
      <c r="FW181" s="131"/>
      <c r="FX181" s="131"/>
      <c r="FY181" s="131"/>
      <c r="FZ181" s="131"/>
      <c r="GA181" s="131"/>
      <c r="GB181" s="131"/>
      <c r="GC181" s="131"/>
      <c r="GD181" s="131"/>
      <c r="GE181" s="150"/>
      <c r="GF181" s="150"/>
      <c r="GG181" s="150"/>
      <c r="GH181" s="150"/>
      <c r="GI181" s="150"/>
      <c r="GJ181" s="150"/>
      <c r="GK181" s="150"/>
      <c r="GL181" s="150"/>
      <c r="GM181" s="176"/>
      <c r="GN181" s="150"/>
      <c r="GO181" s="176"/>
      <c r="GP181" s="152"/>
      <c r="GQ181" s="107"/>
      <c r="GR181" s="107"/>
      <c r="GS181" s="107"/>
      <c r="GT181" s="107"/>
      <c r="GU181" s="107"/>
      <c r="GV181" s="107"/>
      <c r="GW181" s="107"/>
      <c r="GX181" s="107"/>
      <c r="GY181" s="107"/>
      <c r="GZ181" s="113"/>
      <c r="HA181" s="108"/>
      <c r="HB181" s="107"/>
      <c r="HC181" s="107"/>
      <c r="HD181" s="107"/>
      <c r="HE181" s="107"/>
      <c r="HF181" s="107"/>
      <c r="HG181" s="107"/>
      <c r="HH181" s="107"/>
      <c r="HI181" s="106"/>
      <c r="HJ181" s="107"/>
      <c r="HK181" s="107"/>
      <c r="HL181" s="107"/>
      <c r="HM181" s="107"/>
      <c r="HN181" s="107"/>
      <c r="HO181" s="107"/>
      <c r="HP181" s="107"/>
      <c r="HQ181" s="107"/>
      <c r="HR181" s="107"/>
      <c r="HS181" s="107"/>
      <c r="HT181" s="107"/>
      <c r="HU181" s="107"/>
      <c r="HV181" s="107"/>
      <c r="HW181" s="107"/>
      <c r="HX181" s="107"/>
      <c r="HY181" s="107"/>
      <c r="HZ181" s="107"/>
      <c r="IA181" s="107"/>
    </row>
    <row r="182" spans="6:235" s="29" customFormat="1" ht="12" customHeight="1">
      <c r="F182" s="30"/>
      <c r="G182" s="5"/>
      <c r="H182" s="30"/>
      <c r="I182" s="7"/>
      <c r="J182" s="120"/>
      <c r="K182" s="120"/>
      <c r="L182" s="120"/>
      <c r="M182" s="120"/>
      <c r="N182" s="120"/>
      <c r="O182" s="12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384"/>
      <c r="AA182" s="164"/>
      <c r="AB182" s="358"/>
      <c r="AC182" s="360"/>
      <c r="AD182" s="362"/>
      <c r="AE182" s="362"/>
      <c r="AF182" s="356"/>
      <c r="AG182" s="379"/>
      <c r="AH182" s="161"/>
      <c r="AI182" s="161"/>
      <c r="AJ182" s="161"/>
      <c r="AK182" s="107"/>
      <c r="AL182" s="107"/>
      <c r="AM182" s="154"/>
      <c r="AN182" s="107"/>
      <c r="AO182" s="107"/>
      <c r="AP182" s="150"/>
      <c r="AQ182" s="150"/>
      <c r="AR182" s="150"/>
      <c r="AS182" s="177"/>
      <c r="AT182" s="107"/>
      <c r="AU182" s="107"/>
      <c r="AV182" s="107"/>
      <c r="AW182" s="107"/>
      <c r="AX182" s="107"/>
      <c r="AY182" s="107"/>
      <c r="AZ182" s="150"/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  <c r="BL182" s="150"/>
      <c r="BM182" s="150"/>
      <c r="BN182" s="150"/>
      <c r="BO182" s="150"/>
      <c r="BP182" s="150"/>
      <c r="BQ182" s="150"/>
      <c r="BR182" s="150"/>
      <c r="BS182" s="150"/>
      <c r="BT182" s="150"/>
      <c r="BU182" s="150"/>
      <c r="BV182" s="150"/>
      <c r="BW182" s="150"/>
      <c r="BX182" s="150"/>
      <c r="BY182" s="150"/>
      <c r="BZ182" s="150"/>
      <c r="CA182" s="150"/>
      <c r="CB182" s="150"/>
      <c r="CC182" s="177"/>
      <c r="CD182" s="150"/>
      <c r="CE182" s="150"/>
      <c r="CF182" s="150"/>
      <c r="CG182" s="150"/>
      <c r="CH182" s="150"/>
      <c r="CI182" s="150"/>
      <c r="CJ182" s="150"/>
      <c r="CK182" s="150"/>
      <c r="CL182" s="150"/>
      <c r="CM182" s="150"/>
      <c r="CN182" s="150"/>
      <c r="CO182" s="150"/>
      <c r="CP182" s="150"/>
      <c r="CQ182" s="150"/>
      <c r="CR182" s="150"/>
      <c r="CS182" s="150"/>
      <c r="CT182" s="150"/>
      <c r="CU182" s="150"/>
      <c r="CV182" s="150"/>
      <c r="CW182" s="150"/>
      <c r="CX182" s="150"/>
      <c r="CY182" s="150"/>
      <c r="CZ182" s="150"/>
      <c r="DA182" s="150"/>
      <c r="DB182" s="150"/>
      <c r="DC182" s="150"/>
      <c r="DD182" s="150"/>
      <c r="DE182" s="150"/>
      <c r="DF182" s="150"/>
      <c r="DG182" s="150"/>
      <c r="DH182" s="150"/>
      <c r="DI182" s="150"/>
      <c r="DJ182" s="150"/>
      <c r="DK182" s="150"/>
      <c r="DL182" s="150"/>
      <c r="DM182" s="150"/>
      <c r="DN182" s="150"/>
      <c r="DO182" s="177"/>
      <c r="DP182" s="107"/>
      <c r="DQ182" s="107"/>
      <c r="DR182" s="107"/>
      <c r="DS182" s="154"/>
      <c r="DT182" s="154"/>
      <c r="DU182" s="154"/>
      <c r="DV182" s="155"/>
      <c r="DW182" s="107"/>
      <c r="DX182" s="107"/>
      <c r="DY182" s="107"/>
      <c r="DZ182" s="154"/>
      <c r="EA182" s="107"/>
      <c r="EB182" s="107"/>
      <c r="EC182" s="107"/>
      <c r="ED182" s="107"/>
      <c r="EE182" s="107"/>
      <c r="EF182" s="107"/>
      <c r="EG182" s="107"/>
      <c r="EH182" s="110"/>
      <c r="EI182" s="131"/>
      <c r="EJ182" s="131"/>
      <c r="EK182" s="131"/>
      <c r="EL182" s="131"/>
      <c r="EM182" s="131"/>
      <c r="EN182" s="131"/>
      <c r="EO182" s="131"/>
      <c r="EP182" s="131"/>
      <c r="EQ182" s="131"/>
      <c r="ER182" s="131"/>
      <c r="ES182" s="131"/>
      <c r="ET182" s="131"/>
      <c r="EU182" s="131"/>
      <c r="EV182" s="131"/>
      <c r="EW182" s="131"/>
      <c r="EX182" s="131"/>
      <c r="EY182" s="131"/>
      <c r="EZ182" s="131"/>
      <c r="FA182" s="131"/>
      <c r="FB182" s="131"/>
      <c r="FC182" s="131"/>
      <c r="FD182" s="131"/>
      <c r="FE182" s="131"/>
      <c r="FF182" s="131"/>
      <c r="FG182" s="131"/>
      <c r="FH182" s="131"/>
      <c r="FI182" s="131"/>
      <c r="FJ182" s="131"/>
      <c r="FK182" s="131"/>
      <c r="FL182" s="131"/>
      <c r="FM182" s="131"/>
      <c r="FN182" s="131"/>
      <c r="FO182" s="131"/>
      <c r="FP182" s="131"/>
      <c r="FQ182" s="131"/>
      <c r="FR182" s="131"/>
      <c r="FS182" s="131"/>
      <c r="FT182" s="131"/>
      <c r="FU182" s="131"/>
      <c r="FV182" s="131"/>
      <c r="FW182" s="131"/>
      <c r="FX182" s="131"/>
      <c r="FY182" s="131"/>
      <c r="FZ182" s="131"/>
      <c r="GA182" s="131"/>
      <c r="GB182" s="131"/>
      <c r="GC182" s="131"/>
      <c r="GD182" s="131"/>
      <c r="GE182" s="150"/>
      <c r="GF182" s="150"/>
      <c r="GG182" s="150"/>
      <c r="GH182" s="150"/>
      <c r="GI182" s="150"/>
      <c r="GJ182" s="150"/>
      <c r="GK182" s="150"/>
      <c r="GL182" s="150"/>
      <c r="GM182" s="177"/>
      <c r="GN182" s="150"/>
      <c r="GO182" s="177"/>
      <c r="GP182" s="107"/>
      <c r="GQ182" s="107"/>
      <c r="GR182" s="107"/>
      <c r="GS182" s="107"/>
      <c r="GT182" s="107"/>
      <c r="GU182" s="107"/>
      <c r="GV182" s="107"/>
      <c r="GW182" s="107"/>
      <c r="GX182" s="107"/>
      <c r="GY182" s="107"/>
      <c r="GZ182" s="165"/>
      <c r="HA182" s="174">
        <v>1</v>
      </c>
      <c r="HB182" s="173" t="str">
        <f>IF(AK181="","",AK181)</f>
        <v/>
      </c>
      <c r="HC182" s="173" t="str">
        <f>IF(AL181="","",AL181)</f>
        <v/>
      </c>
      <c r="HD182" s="179" t="str">
        <f>IF(AM181="","",AM181)</f>
        <v/>
      </c>
      <c r="HE182" s="173" t="str">
        <f>IF(AN181="","",AN181)</f>
        <v/>
      </c>
      <c r="HF182" s="179" t="str">
        <f>IF(AO181="","",AO181)</f>
        <v/>
      </c>
      <c r="HG182" s="178" t="str">
        <f>IF(OR(AH181="",AH181="нет"),"нет","да")</f>
        <v>нет</v>
      </c>
      <c r="HH182" s="178" t="str">
        <f>IF(OR(AI181="",AI181="нет"),"нет","да")</f>
        <v>нет</v>
      </c>
      <c r="HI182" s="178" t="str">
        <f>IF(OR(AJ181="",AJ181="нет"),"нет","да")</f>
        <v>нет</v>
      </c>
      <c r="HJ182" s="272"/>
      <c r="HK182" s="272"/>
      <c r="HL182" s="272"/>
      <c r="HM182" s="270" t="s">
        <v>254</v>
      </c>
      <c r="HN182" s="270" t="s">
        <v>254</v>
      </c>
      <c r="HO182" s="270" t="s">
        <v>254</v>
      </c>
      <c r="HP182" s="270" t="s">
        <v>254</v>
      </c>
      <c r="HQ182" s="270" t="s">
        <v>254</v>
      </c>
      <c r="HR182" s="270" t="s">
        <v>254</v>
      </c>
      <c r="HS182" s="270" t="s">
        <v>254</v>
      </c>
      <c r="HT182" s="270" t="s">
        <v>254</v>
      </c>
      <c r="HU182" s="270" t="s">
        <v>254</v>
      </c>
      <c r="HV182" s="270" t="s">
        <v>254</v>
      </c>
      <c r="HW182" s="270" t="s">
        <v>254</v>
      </c>
      <c r="HX182" s="270" t="s">
        <v>254</v>
      </c>
      <c r="HY182" s="272"/>
      <c r="HZ182" s="272"/>
      <c r="IA182" s="272"/>
    </row>
    <row r="183" spans="6:235" s="29" customFormat="1" ht="12" customHeight="1">
      <c r="F183" s="30"/>
      <c r="G183" s="5"/>
      <c r="H183" s="30"/>
      <c r="I183" s="7"/>
      <c r="J183" s="120"/>
      <c r="K183" s="120"/>
      <c r="L183" s="120"/>
      <c r="M183" s="120"/>
      <c r="N183" s="120"/>
      <c r="O183" s="12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385"/>
      <c r="AA183" s="111"/>
      <c r="AB183" s="359"/>
      <c r="AC183" s="361"/>
      <c r="AD183" s="363"/>
      <c r="AE183" s="363"/>
      <c r="AF183" s="357"/>
      <c r="AG183" s="379"/>
      <c r="AH183" s="126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5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4"/>
      <c r="CP183" s="114"/>
      <c r="CQ183" s="114"/>
      <c r="CR183" s="114"/>
      <c r="CS183" s="114"/>
      <c r="CT183" s="114"/>
      <c r="CU183" s="114"/>
      <c r="CV183" s="114"/>
      <c r="CW183" s="114"/>
      <c r="CX183" s="114"/>
      <c r="CY183" s="114"/>
      <c r="CZ183" s="114"/>
      <c r="DA183" s="114"/>
      <c r="DB183" s="114"/>
      <c r="DC183" s="114"/>
      <c r="DD183" s="114"/>
      <c r="DE183" s="114"/>
      <c r="DF183" s="114"/>
      <c r="DG183" s="114"/>
      <c r="DH183" s="114"/>
      <c r="DI183" s="114"/>
      <c r="DJ183" s="114"/>
      <c r="DK183" s="114"/>
      <c r="DL183" s="114"/>
      <c r="DM183" s="114"/>
      <c r="DN183" s="114"/>
      <c r="DO183" s="115"/>
      <c r="DP183" s="114"/>
      <c r="DQ183" s="114"/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14"/>
      <c r="EC183" s="114"/>
      <c r="ED183" s="114"/>
      <c r="EE183" s="114"/>
      <c r="EF183" s="114"/>
      <c r="EG183" s="114"/>
      <c r="EH183" s="132"/>
      <c r="EI183" s="132"/>
      <c r="EJ183" s="132"/>
      <c r="EK183" s="132"/>
      <c r="EL183" s="132"/>
      <c r="EM183" s="132"/>
      <c r="EN183" s="132"/>
      <c r="EO183" s="132"/>
      <c r="EP183" s="132"/>
      <c r="EQ183" s="132"/>
      <c r="ER183" s="132"/>
      <c r="ES183" s="132"/>
      <c r="ET183" s="132"/>
      <c r="EU183" s="132"/>
      <c r="EV183" s="132"/>
      <c r="EW183" s="132"/>
      <c r="EX183" s="132"/>
      <c r="EY183" s="132"/>
      <c r="EZ183" s="132"/>
      <c r="FA183" s="132"/>
      <c r="FB183" s="132"/>
      <c r="FC183" s="132"/>
      <c r="FD183" s="132"/>
      <c r="FE183" s="132"/>
      <c r="FF183" s="132"/>
      <c r="FG183" s="132"/>
      <c r="FH183" s="132"/>
      <c r="FI183" s="132"/>
      <c r="FJ183" s="132"/>
      <c r="FK183" s="132"/>
      <c r="FL183" s="132"/>
      <c r="FM183" s="132"/>
      <c r="FN183" s="132"/>
      <c r="FO183" s="132"/>
      <c r="FP183" s="132"/>
      <c r="FQ183" s="132"/>
      <c r="FR183" s="132"/>
      <c r="FS183" s="132"/>
      <c r="FT183" s="132"/>
      <c r="FU183" s="132"/>
      <c r="FV183" s="132"/>
      <c r="FW183" s="132"/>
      <c r="FX183" s="132"/>
      <c r="FY183" s="132"/>
      <c r="FZ183" s="132"/>
      <c r="GA183" s="132"/>
      <c r="GB183" s="132"/>
      <c r="GC183" s="132"/>
      <c r="GD183" s="132"/>
      <c r="GE183" s="114"/>
      <c r="GF183" s="114"/>
      <c r="GG183" s="114"/>
      <c r="GH183" s="114"/>
      <c r="GI183" s="114"/>
      <c r="GJ183" s="114"/>
      <c r="GK183" s="114"/>
      <c r="GL183" s="114"/>
      <c r="GM183" s="114"/>
      <c r="GN183" s="114"/>
      <c r="GO183" s="114"/>
      <c r="GP183" s="115"/>
      <c r="GQ183" s="114"/>
      <c r="GR183" s="114"/>
      <c r="GS183" s="114"/>
      <c r="GT183" s="114"/>
      <c r="GU183" s="114"/>
      <c r="GV183" s="114"/>
      <c r="GW183" s="114"/>
      <c r="GX183" s="114"/>
      <c r="GY183" s="114"/>
      <c r="GZ183" s="121">
        <v>1</v>
      </c>
      <c r="HA183" s="149"/>
      <c r="HB183" s="149" t="s">
        <v>29</v>
      </c>
      <c r="HC183" s="149"/>
      <c r="HD183" s="149"/>
      <c r="HE183" s="149"/>
      <c r="HF183" s="149"/>
      <c r="HG183" s="149"/>
      <c r="HH183" s="149"/>
      <c r="HI183" s="149"/>
      <c r="HJ183" s="149"/>
      <c r="HK183" s="149"/>
      <c r="HL183" s="149"/>
      <c r="HM183" s="149"/>
      <c r="HN183" s="149"/>
      <c r="HO183" s="149"/>
      <c r="HP183" s="149"/>
      <c r="HQ183" s="149"/>
      <c r="HR183" s="149"/>
      <c r="HS183" s="149"/>
      <c r="HT183" s="149"/>
      <c r="HU183" s="149"/>
      <c r="HV183" s="149"/>
      <c r="HW183" s="149"/>
      <c r="HX183" s="149"/>
      <c r="HY183" s="149"/>
      <c r="HZ183" s="149"/>
      <c r="IA183" s="273"/>
    </row>
    <row r="184" spans="6:235">
      <c r="J184" s="120"/>
      <c r="K184" s="120"/>
      <c r="L184" s="120"/>
      <c r="M184" s="120"/>
      <c r="N184" s="120"/>
      <c r="O184" s="120"/>
      <c r="EH184" s="133"/>
      <c r="EI184" s="133"/>
      <c r="EJ184" s="133"/>
      <c r="EK184" s="133"/>
      <c r="EL184" s="133"/>
      <c r="EM184" s="133"/>
      <c r="EN184" s="133"/>
      <c r="EO184" s="133"/>
      <c r="EP184" s="133"/>
      <c r="EQ184" s="133"/>
      <c r="ER184" s="133"/>
      <c r="ES184" s="133"/>
      <c r="ET184" s="133"/>
      <c r="EU184" s="133"/>
      <c r="EV184" s="133"/>
      <c r="EW184" s="133"/>
      <c r="EX184" s="133"/>
      <c r="EY184" s="133"/>
      <c r="EZ184" s="133"/>
      <c r="FA184" s="133"/>
      <c r="FB184" s="133"/>
      <c r="FC184" s="133"/>
      <c r="FD184" s="133"/>
      <c r="FE184" s="133"/>
      <c r="FF184" s="133"/>
      <c r="FG184" s="133"/>
      <c r="FH184" s="133"/>
      <c r="FI184" s="133"/>
      <c r="FJ184" s="133"/>
      <c r="FK184" s="133"/>
      <c r="FL184" s="133"/>
      <c r="FM184" s="133"/>
      <c r="FN184" s="133"/>
      <c r="FO184" s="133"/>
      <c r="FP184" s="133"/>
      <c r="FQ184" s="133"/>
      <c r="FR184" s="133"/>
      <c r="FS184" s="133"/>
      <c r="FT184" s="133"/>
      <c r="FU184" s="133"/>
      <c r="FV184" s="133"/>
      <c r="FW184" s="133"/>
      <c r="FX184" s="133"/>
      <c r="FY184" s="133"/>
      <c r="FZ184" s="133"/>
      <c r="GA184" s="133"/>
      <c r="GB184" s="133"/>
      <c r="GC184" s="133"/>
      <c r="GD184" s="133"/>
    </row>
    <row r="185" spans="6:235">
      <c r="J185" s="120"/>
      <c r="K185" s="120"/>
      <c r="L185" s="120"/>
      <c r="M185" s="120"/>
      <c r="N185" s="120"/>
      <c r="O185" s="120"/>
      <c r="EH185" s="133"/>
      <c r="EI185" s="133"/>
      <c r="EJ185" s="133"/>
      <c r="EK185" s="133"/>
      <c r="EL185" s="133"/>
      <c r="EM185" s="133"/>
      <c r="EN185" s="133"/>
      <c r="EO185" s="133"/>
      <c r="EP185" s="133"/>
      <c r="EQ185" s="133"/>
      <c r="ER185" s="133"/>
      <c r="ES185" s="133"/>
      <c r="ET185" s="133"/>
      <c r="EU185" s="133"/>
      <c r="EV185" s="133"/>
      <c r="EW185" s="133"/>
      <c r="EX185" s="133"/>
      <c r="EY185" s="133"/>
      <c r="EZ185" s="133"/>
      <c r="FA185" s="133"/>
      <c r="FB185" s="133"/>
      <c r="FC185" s="133"/>
      <c r="FD185" s="133"/>
      <c r="FE185" s="133"/>
      <c r="FF185" s="133"/>
      <c r="FG185" s="133"/>
      <c r="FH185" s="133"/>
      <c r="FI185" s="133"/>
      <c r="FJ185" s="133"/>
      <c r="FK185" s="133"/>
      <c r="FL185" s="133"/>
      <c r="FM185" s="133"/>
      <c r="FN185" s="133"/>
      <c r="FO185" s="133"/>
      <c r="FP185" s="133"/>
      <c r="FQ185" s="133"/>
      <c r="FR185" s="133"/>
      <c r="FS185" s="133"/>
      <c r="FT185" s="133"/>
      <c r="FU185" s="133"/>
      <c r="FV185" s="133"/>
      <c r="FW185" s="133"/>
      <c r="FX185" s="133"/>
      <c r="FY185" s="133"/>
      <c r="FZ185" s="133"/>
      <c r="GA185" s="133"/>
      <c r="GB185" s="133"/>
      <c r="GC185" s="133"/>
      <c r="GD185" s="133"/>
    </row>
    <row r="186" spans="6:235">
      <c r="J186" s="120"/>
      <c r="K186" s="120"/>
      <c r="L186" s="120"/>
      <c r="M186" s="120"/>
      <c r="N186" s="120"/>
      <c r="O186" s="120"/>
      <c r="EH186" s="133"/>
      <c r="EI186" s="133"/>
      <c r="EJ186" s="133"/>
      <c r="EK186" s="133"/>
      <c r="EL186" s="133"/>
      <c r="EM186" s="133"/>
      <c r="EN186" s="133"/>
      <c r="EO186" s="133"/>
      <c r="EP186" s="133"/>
      <c r="EQ186" s="133"/>
      <c r="ER186" s="133"/>
      <c r="ES186" s="133"/>
      <c r="ET186" s="133"/>
      <c r="EU186" s="133"/>
      <c r="EV186" s="133"/>
      <c r="EW186" s="133"/>
      <c r="EX186" s="133"/>
      <c r="EY186" s="133"/>
      <c r="EZ186" s="133"/>
      <c r="FA186" s="133"/>
      <c r="FB186" s="133"/>
      <c r="FC186" s="133"/>
      <c r="FD186" s="133"/>
      <c r="FE186" s="133"/>
      <c r="FF186" s="133"/>
      <c r="FG186" s="133"/>
      <c r="FH186" s="133"/>
      <c r="FI186" s="133"/>
      <c r="FJ186" s="133"/>
      <c r="FK186" s="133"/>
      <c r="FL186" s="133"/>
      <c r="FM186" s="133"/>
      <c r="FN186" s="133"/>
      <c r="FO186" s="133"/>
      <c r="FP186" s="133"/>
      <c r="FQ186" s="133"/>
      <c r="FR186" s="133"/>
      <c r="FS186" s="133"/>
      <c r="FT186" s="133"/>
      <c r="FU186" s="133"/>
      <c r="FV186" s="133"/>
      <c r="FW186" s="133"/>
      <c r="FX186" s="133"/>
      <c r="FY186" s="133"/>
      <c r="FZ186" s="133"/>
      <c r="GA186" s="133"/>
      <c r="GB186" s="133"/>
      <c r="GC186" s="133"/>
      <c r="GD186" s="133"/>
    </row>
    <row r="187" spans="6:235" ht="11.25" customHeight="1">
      <c r="G187" s="364" t="s">
        <v>205</v>
      </c>
      <c r="H187" s="365"/>
      <c r="I187" s="365"/>
      <c r="J187" s="366"/>
      <c r="K187" s="366"/>
      <c r="L187" s="366"/>
      <c r="M187" s="366"/>
      <c r="N187" s="120"/>
      <c r="O187" s="120"/>
      <c r="AA187"/>
      <c r="AB187"/>
      <c r="AC187"/>
      <c r="AD187"/>
      <c r="AE187"/>
      <c r="AF187"/>
      <c r="AH187" s="381" t="s">
        <v>173</v>
      </c>
      <c r="AI187" s="380"/>
      <c r="AJ187" s="380"/>
      <c r="AK187" s="380"/>
      <c r="AL187" s="380"/>
      <c r="AM187" s="380"/>
      <c r="AN187" s="380"/>
      <c r="AO187" s="380"/>
      <c r="AP187" s="380"/>
      <c r="AQ187" s="380"/>
      <c r="AR187" s="380"/>
      <c r="EH187" s="133"/>
      <c r="EI187" s="133"/>
      <c r="EJ187" s="133"/>
      <c r="EK187" s="133"/>
      <c r="EL187" s="133"/>
      <c r="EM187" s="133"/>
      <c r="EN187" s="133"/>
      <c r="EO187" s="133"/>
      <c r="EP187" s="133"/>
      <c r="EQ187" s="133"/>
      <c r="ER187" s="133"/>
      <c r="ES187" s="133"/>
      <c r="ET187" s="133"/>
      <c r="EU187" s="133"/>
      <c r="EV187" s="133"/>
      <c r="EW187" s="133"/>
      <c r="EX187" s="133"/>
      <c r="EY187" s="133"/>
      <c r="EZ187" s="133"/>
      <c r="FA187" s="133"/>
      <c r="FB187" s="133"/>
      <c r="FC187" s="133"/>
      <c r="FD187" s="133"/>
      <c r="FE187" s="133"/>
      <c r="FF187" s="133"/>
      <c r="FG187" s="133"/>
      <c r="FH187" s="133"/>
      <c r="FI187" s="133"/>
      <c r="FJ187" s="133"/>
      <c r="FK187" s="133"/>
      <c r="FL187" s="133"/>
      <c r="FM187" s="133"/>
      <c r="FN187" s="133"/>
      <c r="FO187" s="133"/>
      <c r="FP187" s="133"/>
      <c r="FQ187" s="133"/>
      <c r="FR187" s="133"/>
      <c r="FS187" s="133"/>
      <c r="FT187" s="133"/>
      <c r="FU187" s="133"/>
      <c r="FV187" s="133"/>
      <c r="FW187" s="133"/>
      <c r="FX187" s="133"/>
      <c r="FY187" s="133"/>
      <c r="FZ187" s="133"/>
      <c r="GA187" s="133"/>
      <c r="GB187" s="133"/>
      <c r="GC187" s="133"/>
      <c r="GD187" s="133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</row>
    <row r="188" spans="6:235" s="29" customFormat="1" ht="54" customHeight="1">
      <c r="F188" s="30"/>
      <c r="G188" s="5"/>
      <c r="H188" s="30"/>
      <c r="I188" s="7"/>
      <c r="J188" s="120"/>
      <c r="K188" s="120"/>
      <c r="L188" s="120"/>
      <c r="M188" s="120"/>
      <c r="N188" s="120"/>
      <c r="O188" s="120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383" t="s">
        <v>532</v>
      </c>
      <c r="AA188" s="163" t="s">
        <v>82</v>
      </c>
      <c r="AB188" s="358"/>
      <c r="AC188" s="360"/>
      <c r="AD188" s="362"/>
      <c r="AE188" s="362"/>
      <c r="AF188" s="356"/>
      <c r="AG188" s="379"/>
      <c r="AH188" s="160"/>
      <c r="AI188" s="161"/>
      <c r="AJ188" s="161"/>
      <c r="AK188" s="107"/>
      <c r="AL188" s="107"/>
      <c r="AM188" s="154"/>
      <c r="AN188" s="107"/>
      <c r="AO188" s="107"/>
      <c r="AP188" s="150"/>
      <c r="AQ188" s="150"/>
      <c r="AR188" s="150"/>
      <c r="AS188" s="176"/>
      <c r="AT188" s="107"/>
      <c r="AU188" s="107"/>
      <c r="AV188" s="107"/>
      <c r="AW188" s="107"/>
      <c r="AX188" s="107"/>
      <c r="AY188" s="107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  <c r="BL188" s="150"/>
      <c r="BM188" s="150"/>
      <c r="BN188" s="150"/>
      <c r="BO188" s="150"/>
      <c r="BP188" s="150"/>
      <c r="BQ188" s="150"/>
      <c r="BR188" s="150"/>
      <c r="BS188" s="150"/>
      <c r="BT188" s="150"/>
      <c r="BU188" s="150"/>
      <c r="BV188" s="150"/>
      <c r="BW188" s="150"/>
      <c r="BX188" s="150"/>
      <c r="BY188" s="150"/>
      <c r="BZ188" s="150"/>
      <c r="CA188" s="150"/>
      <c r="CB188" s="150"/>
      <c r="CC188" s="176"/>
      <c r="CD188" s="150"/>
      <c r="CE188" s="150"/>
      <c r="CF188" s="150"/>
      <c r="CG188" s="150"/>
      <c r="CH188" s="150"/>
      <c r="CI188" s="150"/>
      <c r="CJ188" s="150"/>
      <c r="CK188" s="150"/>
      <c r="CL188" s="150"/>
      <c r="CM188" s="150"/>
      <c r="CN188" s="150"/>
      <c r="CO188" s="150"/>
      <c r="CP188" s="150"/>
      <c r="CQ188" s="150"/>
      <c r="CR188" s="150"/>
      <c r="CS188" s="150"/>
      <c r="CT188" s="150"/>
      <c r="CU188" s="150"/>
      <c r="CV188" s="150"/>
      <c r="CW188" s="150"/>
      <c r="CX188" s="150"/>
      <c r="CY188" s="150"/>
      <c r="CZ188" s="150"/>
      <c r="DA188" s="150"/>
      <c r="DB188" s="150"/>
      <c r="DC188" s="150"/>
      <c r="DD188" s="150"/>
      <c r="DE188" s="150"/>
      <c r="DF188" s="150"/>
      <c r="DG188" s="150"/>
      <c r="DH188" s="150"/>
      <c r="DI188" s="150"/>
      <c r="DJ188" s="150"/>
      <c r="DK188" s="150"/>
      <c r="DL188" s="150"/>
      <c r="DM188" s="150"/>
      <c r="DN188" s="150"/>
      <c r="DO188" s="176"/>
      <c r="DP188" s="107"/>
      <c r="DQ188" s="107"/>
      <c r="DR188" s="107"/>
      <c r="DS188" s="154"/>
      <c r="DT188" s="154"/>
      <c r="DU188" s="154"/>
      <c r="DV188" s="155"/>
      <c r="DW188" s="107"/>
      <c r="DX188" s="107"/>
      <c r="DY188" s="107"/>
      <c r="DZ188" s="154"/>
      <c r="EA188" s="107"/>
      <c r="EB188" s="107"/>
      <c r="EC188" s="107"/>
      <c r="ED188" s="107"/>
      <c r="EE188" s="107"/>
      <c r="EF188" s="107"/>
      <c r="EG188" s="107"/>
      <c r="EH188" s="110"/>
      <c r="EI188" s="131"/>
      <c r="EJ188" s="131"/>
      <c r="EK188" s="131"/>
      <c r="EL188" s="131"/>
      <c r="EM188" s="131"/>
      <c r="EN188" s="131"/>
      <c r="EO188" s="131"/>
      <c r="EP188" s="131"/>
      <c r="EQ188" s="131"/>
      <c r="ER188" s="131"/>
      <c r="ES188" s="131"/>
      <c r="ET188" s="131"/>
      <c r="EU188" s="131"/>
      <c r="EV188" s="131"/>
      <c r="EW188" s="131"/>
      <c r="EX188" s="131"/>
      <c r="EY188" s="131"/>
      <c r="EZ188" s="131"/>
      <c r="FA188" s="131"/>
      <c r="FB188" s="131"/>
      <c r="FC188" s="131"/>
      <c r="FD188" s="131"/>
      <c r="FE188" s="131"/>
      <c r="FF188" s="131"/>
      <c r="FG188" s="131"/>
      <c r="FH188" s="131"/>
      <c r="FI188" s="131"/>
      <c r="FJ188" s="131"/>
      <c r="FK188" s="131"/>
      <c r="FL188" s="131"/>
      <c r="FM188" s="131"/>
      <c r="FN188" s="131"/>
      <c r="FO188" s="131"/>
      <c r="FP188" s="131"/>
      <c r="FQ188" s="131"/>
      <c r="FR188" s="131"/>
      <c r="FS188" s="131"/>
      <c r="FT188" s="131"/>
      <c r="FU188" s="131"/>
      <c r="FV188" s="131"/>
      <c r="FW188" s="131"/>
      <c r="FX188" s="131"/>
      <c r="FY188" s="131"/>
      <c r="FZ188" s="131"/>
      <c r="GA188" s="131"/>
      <c r="GB188" s="131"/>
      <c r="GC188" s="131"/>
      <c r="GD188" s="131"/>
      <c r="GE188" s="150"/>
      <c r="GF188" s="150"/>
      <c r="GG188" s="150"/>
      <c r="GH188" s="150"/>
      <c r="GI188" s="150"/>
      <c r="GJ188" s="150"/>
      <c r="GK188" s="150"/>
      <c r="GL188" s="150"/>
      <c r="GM188" s="176"/>
      <c r="GN188" s="150"/>
      <c r="GO188" s="176"/>
      <c r="GP188" s="152"/>
      <c r="GQ188" s="107"/>
      <c r="GR188" s="107"/>
      <c r="GS188" s="107"/>
      <c r="GT188" s="107"/>
      <c r="GU188" s="107"/>
      <c r="GV188" s="107"/>
      <c r="GW188" s="107"/>
      <c r="GX188" s="107"/>
      <c r="GY188" s="107"/>
      <c r="GZ188" s="113"/>
      <c r="HA188" s="108"/>
      <c r="HB188" s="107"/>
      <c r="HC188" s="107"/>
      <c r="HD188" s="107"/>
      <c r="HE188" s="107"/>
      <c r="HF188" s="107"/>
      <c r="HG188" s="107"/>
      <c r="HH188" s="107"/>
      <c r="HI188" s="106"/>
      <c r="HJ188" s="107"/>
      <c r="HK188" s="107"/>
      <c r="HL188" s="107"/>
      <c r="HM188" s="107"/>
      <c r="HN188" s="107"/>
      <c r="HO188" s="107"/>
      <c r="HP188" s="107"/>
      <c r="HQ188" s="107"/>
      <c r="HR188" s="107"/>
      <c r="HS188" s="107"/>
      <c r="HT188" s="107"/>
      <c r="HU188" s="107"/>
      <c r="HV188" s="107"/>
      <c r="HW188" s="107"/>
      <c r="HX188" s="107"/>
      <c r="HY188" s="107"/>
      <c r="HZ188" s="107"/>
      <c r="IA188" s="107"/>
    </row>
    <row r="189" spans="6:235" s="29" customFormat="1" ht="12" customHeight="1">
      <c r="F189" s="30"/>
      <c r="G189" s="5"/>
      <c r="H189" s="30"/>
      <c r="I189" s="7"/>
      <c r="J189" s="120"/>
      <c r="K189" s="120"/>
      <c r="L189" s="120"/>
      <c r="M189" s="120"/>
      <c r="N189" s="120"/>
      <c r="O189" s="120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384"/>
      <c r="AA189" s="164"/>
      <c r="AB189" s="358"/>
      <c r="AC189" s="360"/>
      <c r="AD189" s="362"/>
      <c r="AE189" s="362"/>
      <c r="AF189" s="356"/>
      <c r="AG189" s="379"/>
      <c r="AH189" s="161"/>
      <c r="AI189" s="161"/>
      <c r="AJ189" s="161"/>
      <c r="AK189" s="107"/>
      <c r="AL189" s="107"/>
      <c r="AM189" s="154"/>
      <c r="AN189" s="107"/>
      <c r="AO189" s="107"/>
      <c r="AP189" s="150"/>
      <c r="AQ189" s="150"/>
      <c r="AR189" s="150"/>
      <c r="AS189" s="177"/>
      <c r="AT189" s="107"/>
      <c r="AU189" s="107"/>
      <c r="AV189" s="107"/>
      <c r="AW189" s="107"/>
      <c r="AX189" s="107"/>
      <c r="AY189" s="107"/>
      <c r="AZ189" s="150"/>
      <c r="BA189" s="150"/>
      <c r="BB189" s="150"/>
      <c r="BC189" s="150"/>
      <c r="BD189" s="150"/>
      <c r="BE189" s="150"/>
      <c r="BF189" s="150"/>
      <c r="BG189" s="150"/>
      <c r="BH189" s="150"/>
      <c r="BI189" s="150"/>
      <c r="BJ189" s="150"/>
      <c r="BK189" s="150"/>
      <c r="BL189" s="150"/>
      <c r="BM189" s="150"/>
      <c r="BN189" s="150"/>
      <c r="BO189" s="150"/>
      <c r="BP189" s="150"/>
      <c r="BQ189" s="150"/>
      <c r="BR189" s="150"/>
      <c r="BS189" s="150"/>
      <c r="BT189" s="150"/>
      <c r="BU189" s="150"/>
      <c r="BV189" s="150"/>
      <c r="BW189" s="150"/>
      <c r="BX189" s="150"/>
      <c r="BY189" s="150"/>
      <c r="BZ189" s="150"/>
      <c r="CA189" s="150"/>
      <c r="CB189" s="150"/>
      <c r="CC189" s="177"/>
      <c r="CD189" s="150"/>
      <c r="CE189" s="150"/>
      <c r="CF189" s="150"/>
      <c r="CG189" s="150"/>
      <c r="CH189" s="150"/>
      <c r="CI189" s="150"/>
      <c r="CJ189" s="150"/>
      <c r="CK189" s="150"/>
      <c r="CL189" s="150"/>
      <c r="CM189" s="150"/>
      <c r="CN189" s="150"/>
      <c r="CO189" s="150"/>
      <c r="CP189" s="150"/>
      <c r="CQ189" s="150"/>
      <c r="CR189" s="150"/>
      <c r="CS189" s="150"/>
      <c r="CT189" s="150"/>
      <c r="CU189" s="150"/>
      <c r="CV189" s="150"/>
      <c r="CW189" s="150"/>
      <c r="CX189" s="150"/>
      <c r="CY189" s="150"/>
      <c r="CZ189" s="150"/>
      <c r="DA189" s="150"/>
      <c r="DB189" s="150"/>
      <c r="DC189" s="150"/>
      <c r="DD189" s="150"/>
      <c r="DE189" s="150"/>
      <c r="DF189" s="150"/>
      <c r="DG189" s="150"/>
      <c r="DH189" s="150"/>
      <c r="DI189" s="150"/>
      <c r="DJ189" s="150"/>
      <c r="DK189" s="150"/>
      <c r="DL189" s="150"/>
      <c r="DM189" s="150"/>
      <c r="DN189" s="150"/>
      <c r="DO189" s="177"/>
      <c r="DP189" s="107"/>
      <c r="DQ189" s="107"/>
      <c r="DR189" s="107"/>
      <c r="DS189" s="154"/>
      <c r="DT189" s="154"/>
      <c r="DU189" s="154"/>
      <c r="DV189" s="155"/>
      <c r="DW189" s="107"/>
      <c r="DX189" s="107"/>
      <c r="DY189" s="107"/>
      <c r="DZ189" s="154"/>
      <c r="EA189" s="107"/>
      <c r="EB189" s="107"/>
      <c r="EC189" s="107"/>
      <c r="ED189" s="107"/>
      <c r="EE189" s="107"/>
      <c r="EF189" s="107"/>
      <c r="EG189" s="107"/>
      <c r="EH189" s="110"/>
      <c r="EI189" s="131"/>
      <c r="EJ189" s="131"/>
      <c r="EK189" s="131"/>
      <c r="EL189" s="131"/>
      <c r="EM189" s="131"/>
      <c r="EN189" s="131"/>
      <c r="EO189" s="131"/>
      <c r="EP189" s="131"/>
      <c r="EQ189" s="131"/>
      <c r="ER189" s="131"/>
      <c r="ES189" s="131"/>
      <c r="ET189" s="131"/>
      <c r="EU189" s="131"/>
      <c r="EV189" s="131"/>
      <c r="EW189" s="131"/>
      <c r="EX189" s="131"/>
      <c r="EY189" s="131"/>
      <c r="EZ189" s="131"/>
      <c r="FA189" s="131"/>
      <c r="FB189" s="131"/>
      <c r="FC189" s="131"/>
      <c r="FD189" s="131"/>
      <c r="FE189" s="131"/>
      <c r="FF189" s="131"/>
      <c r="FG189" s="131"/>
      <c r="FH189" s="131"/>
      <c r="FI189" s="131"/>
      <c r="FJ189" s="131"/>
      <c r="FK189" s="131"/>
      <c r="FL189" s="131"/>
      <c r="FM189" s="131"/>
      <c r="FN189" s="131"/>
      <c r="FO189" s="131"/>
      <c r="FP189" s="131"/>
      <c r="FQ189" s="131"/>
      <c r="FR189" s="131"/>
      <c r="FS189" s="131"/>
      <c r="FT189" s="131"/>
      <c r="FU189" s="131"/>
      <c r="FV189" s="131"/>
      <c r="FW189" s="131"/>
      <c r="FX189" s="131"/>
      <c r="FY189" s="131"/>
      <c r="FZ189" s="131"/>
      <c r="GA189" s="131"/>
      <c r="GB189" s="131"/>
      <c r="GC189" s="131"/>
      <c r="GD189" s="131"/>
      <c r="GE189" s="150"/>
      <c r="GF189" s="150"/>
      <c r="GG189" s="150"/>
      <c r="GH189" s="150"/>
      <c r="GI189" s="150"/>
      <c r="GJ189" s="150"/>
      <c r="GK189" s="150"/>
      <c r="GL189" s="150"/>
      <c r="GM189" s="177"/>
      <c r="GN189" s="150"/>
      <c r="GO189" s="177"/>
      <c r="GP189" s="107"/>
      <c r="GQ189" s="107"/>
      <c r="GR189" s="107"/>
      <c r="GS189" s="107"/>
      <c r="GT189" s="107"/>
      <c r="GU189" s="107"/>
      <c r="GV189" s="107"/>
      <c r="GW189" s="107"/>
      <c r="GX189" s="107"/>
      <c r="GY189" s="107"/>
      <c r="GZ189" s="165"/>
      <c r="HA189" s="174">
        <v>1</v>
      </c>
      <c r="HB189" s="173" t="str">
        <f>IF(AK188="","",AK188)</f>
        <v/>
      </c>
      <c r="HC189" s="173" t="str">
        <f>IF(AL188="","",AL188)</f>
        <v/>
      </c>
      <c r="HD189" s="179" t="str">
        <f>IF(AM188="","",AM188)</f>
        <v/>
      </c>
      <c r="HE189" s="173" t="str">
        <f>IF(AN188="","",AN188)</f>
        <v/>
      </c>
      <c r="HF189" s="179" t="str">
        <f>IF(AO188="","",AO188)</f>
        <v/>
      </c>
      <c r="HG189" s="178" t="str">
        <f>IF(OR(AH188="",AH188="нет"),"нет","да")</f>
        <v>нет</v>
      </c>
      <c r="HH189" s="178" t="str">
        <f>IF(OR(AI188="",AI188="нет"),"нет","да")</f>
        <v>нет</v>
      </c>
      <c r="HI189" s="178" t="str">
        <f>IF(OR(AJ188="",AJ188="нет"),"нет","да")</f>
        <v>нет</v>
      </c>
      <c r="HJ189" s="272"/>
      <c r="HK189" s="272"/>
      <c r="HL189" s="272"/>
      <c r="HM189" s="270" t="s">
        <v>254</v>
      </c>
      <c r="HN189" s="270" t="s">
        <v>254</v>
      </c>
      <c r="HO189" s="270" t="s">
        <v>254</v>
      </c>
      <c r="HP189" s="270" t="s">
        <v>254</v>
      </c>
      <c r="HQ189" s="270" t="s">
        <v>254</v>
      </c>
      <c r="HR189" s="270" t="s">
        <v>254</v>
      </c>
      <c r="HS189" s="270" t="s">
        <v>254</v>
      </c>
      <c r="HT189" s="270" t="s">
        <v>254</v>
      </c>
      <c r="HU189" s="270" t="s">
        <v>254</v>
      </c>
      <c r="HV189" s="270" t="s">
        <v>254</v>
      </c>
      <c r="HW189" s="270" t="s">
        <v>254</v>
      </c>
      <c r="HX189" s="270" t="s">
        <v>254</v>
      </c>
      <c r="HY189" s="272"/>
      <c r="HZ189" s="272"/>
      <c r="IA189" s="272"/>
    </row>
    <row r="190" spans="6:235" s="29" customFormat="1" ht="12" customHeight="1">
      <c r="F190" s="30"/>
      <c r="G190" s="5"/>
      <c r="H190" s="30"/>
      <c r="I190" s="7"/>
      <c r="J190" s="120"/>
      <c r="K190" s="120"/>
      <c r="L190" s="120"/>
      <c r="M190" s="120"/>
      <c r="N190" s="120"/>
      <c r="O190" s="12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385"/>
      <c r="AA190" s="111"/>
      <c r="AB190" s="359"/>
      <c r="AC190" s="361"/>
      <c r="AD190" s="363"/>
      <c r="AE190" s="363"/>
      <c r="AF190" s="357"/>
      <c r="AG190" s="379"/>
      <c r="AH190" s="126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5"/>
      <c r="AT190" s="114"/>
      <c r="AU190" s="114"/>
      <c r="AV190" s="114"/>
      <c r="AW190" s="114"/>
      <c r="AX190" s="114"/>
      <c r="AY190" s="114"/>
      <c r="AZ190" s="114"/>
      <c r="BA190" s="114"/>
      <c r="BB190" s="114"/>
      <c r="BC190" s="114"/>
      <c r="BD190" s="114"/>
      <c r="BE190" s="114"/>
      <c r="BF190" s="114"/>
      <c r="BG190" s="114"/>
      <c r="BH190" s="114"/>
      <c r="BI190" s="114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4"/>
      <c r="BW190" s="114"/>
      <c r="BX190" s="114"/>
      <c r="BY190" s="114"/>
      <c r="BZ190" s="114"/>
      <c r="CA190" s="114"/>
      <c r="CB190" s="114"/>
      <c r="CC190" s="115"/>
      <c r="CD190" s="114"/>
      <c r="CE190" s="114"/>
      <c r="CF190" s="114"/>
      <c r="CG190" s="114"/>
      <c r="CH190" s="114"/>
      <c r="CI190" s="114"/>
      <c r="CJ190" s="114"/>
      <c r="CK190" s="114"/>
      <c r="CL190" s="114"/>
      <c r="CM190" s="114"/>
      <c r="CN190" s="114"/>
      <c r="CO190" s="114"/>
      <c r="CP190" s="114"/>
      <c r="CQ190" s="114"/>
      <c r="CR190" s="114"/>
      <c r="CS190" s="114"/>
      <c r="CT190" s="114"/>
      <c r="CU190" s="114"/>
      <c r="CV190" s="114"/>
      <c r="CW190" s="114"/>
      <c r="CX190" s="114"/>
      <c r="CY190" s="114"/>
      <c r="CZ190" s="114"/>
      <c r="DA190" s="114"/>
      <c r="DB190" s="114"/>
      <c r="DC190" s="114"/>
      <c r="DD190" s="114"/>
      <c r="DE190" s="114"/>
      <c r="DF190" s="114"/>
      <c r="DG190" s="114"/>
      <c r="DH190" s="114"/>
      <c r="DI190" s="114"/>
      <c r="DJ190" s="114"/>
      <c r="DK190" s="114"/>
      <c r="DL190" s="114"/>
      <c r="DM190" s="114"/>
      <c r="DN190" s="114"/>
      <c r="DO190" s="115"/>
      <c r="DP190" s="114"/>
      <c r="DQ190" s="114"/>
      <c r="DR190" s="114"/>
      <c r="DS190" s="114"/>
      <c r="DT190" s="114"/>
      <c r="DU190" s="114"/>
      <c r="DV190" s="114"/>
      <c r="DW190" s="114"/>
      <c r="DX190" s="114"/>
      <c r="DY190" s="114"/>
      <c r="DZ190" s="114"/>
      <c r="EA190" s="114"/>
      <c r="EB190" s="114"/>
      <c r="EC190" s="114"/>
      <c r="ED190" s="114"/>
      <c r="EE190" s="114"/>
      <c r="EF190" s="114"/>
      <c r="EG190" s="114"/>
      <c r="EH190" s="132"/>
      <c r="EI190" s="132"/>
      <c r="EJ190" s="132"/>
      <c r="EK190" s="132"/>
      <c r="EL190" s="132"/>
      <c r="EM190" s="132"/>
      <c r="EN190" s="132"/>
      <c r="EO190" s="132"/>
      <c r="EP190" s="132"/>
      <c r="EQ190" s="132"/>
      <c r="ER190" s="132"/>
      <c r="ES190" s="132"/>
      <c r="ET190" s="132"/>
      <c r="EU190" s="132"/>
      <c r="EV190" s="132"/>
      <c r="EW190" s="132"/>
      <c r="EX190" s="132"/>
      <c r="EY190" s="132"/>
      <c r="EZ190" s="132"/>
      <c r="FA190" s="132"/>
      <c r="FB190" s="132"/>
      <c r="FC190" s="132"/>
      <c r="FD190" s="132"/>
      <c r="FE190" s="132"/>
      <c r="FF190" s="132"/>
      <c r="FG190" s="132"/>
      <c r="FH190" s="132"/>
      <c r="FI190" s="132"/>
      <c r="FJ190" s="132"/>
      <c r="FK190" s="132"/>
      <c r="FL190" s="132"/>
      <c r="FM190" s="132"/>
      <c r="FN190" s="132"/>
      <c r="FO190" s="132"/>
      <c r="FP190" s="132"/>
      <c r="FQ190" s="132"/>
      <c r="FR190" s="132"/>
      <c r="FS190" s="132"/>
      <c r="FT190" s="132"/>
      <c r="FU190" s="132"/>
      <c r="FV190" s="132"/>
      <c r="FW190" s="132"/>
      <c r="FX190" s="132"/>
      <c r="FY190" s="132"/>
      <c r="FZ190" s="132"/>
      <c r="GA190" s="132"/>
      <c r="GB190" s="132"/>
      <c r="GC190" s="132"/>
      <c r="GD190" s="132"/>
      <c r="GE190" s="114"/>
      <c r="GF190" s="114"/>
      <c r="GG190" s="114"/>
      <c r="GH190" s="114"/>
      <c r="GI190" s="114"/>
      <c r="GJ190" s="114"/>
      <c r="GK190" s="114"/>
      <c r="GL190" s="114"/>
      <c r="GM190" s="114"/>
      <c r="GN190" s="114"/>
      <c r="GO190" s="114"/>
      <c r="GP190" s="115"/>
      <c r="GQ190" s="114"/>
      <c r="GR190" s="114"/>
      <c r="GS190" s="114"/>
      <c r="GT190" s="114"/>
      <c r="GU190" s="114"/>
      <c r="GV190" s="114"/>
      <c r="GW190" s="114"/>
      <c r="GX190" s="114"/>
      <c r="GY190" s="114"/>
      <c r="GZ190" s="121">
        <v>1</v>
      </c>
      <c r="HA190" s="149"/>
      <c r="HB190" s="149" t="s">
        <v>29</v>
      </c>
      <c r="HC190" s="149"/>
      <c r="HD190" s="149"/>
      <c r="HE190" s="149"/>
      <c r="HF190" s="149"/>
      <c r="HG190" s="149"/>
      <c r="HH190" s="149"/>
      <c r="HI190" s="149"/>
      <c r="HJ190" s="149"/>
      <c r="HK190" s="149"/>
      <c r="HL190" s="149"/>
      <c r="HM190" s="149"/>
      <c r="HN190" s="149"/>
      <c r="HO190" s="149"/>
      <c r="HP190" s="149"/>
      <c r="HQ190" s="149"/>
      <c r="HR190" s="149"/>
      <c r="HS190" s="149"/>
      <c r="HT190" s="149"/>
      <c r="HU190" s="149"/>
      <c r="HV190" s="149"/>
      <c r="HW190" s="149"/>
      <c r="HX190" s="149"/>
      <c r="HY190" s="149"/>
      <c r="HZ190" s="149"/>
      <c r="IA190" s="273"/>
    </row>
    <row r="191" spans="6:235">
      <c r="J191" s="120"/>
      <c r="K191" s="120"/>
      <c r="L191" s="120"/>
      <c r="M191" s="120"/>
      <c r="N191" s="120"/>
      <c r="O191" s="120"/>
      <c r="AA191"/>
      <c r="AB191"/>
      <c r="AC191"/>
      <c r="AD191"/>
      <c r="AE191"/>
      <c r="AF191"/>
      <c r="EH191" s="133"/>
      <c r="EI191" s="133"/>
      <c r="EJ191" s="133"/>
      <c r="EK191" s="133"/>
      <c r="EL191" s="133"/>
      <c r="EM191" s="133"/>
      <c r="EN191" s="133"/>
      <c r="EO191" s="133"/>
      <c r="EP191" s="133"/>
      <c r="EQ191" s="133"/>
      <c r="ER191" s="133"/>
      <c r="ES191" s="133"/>
      <c r="ET191" s="133"/>
      <c r="EU191" s="133"/>
      <c r="EV191" s="133"/>
      <c r="EW191" s="133"/>
      <c r="EX191" s="133"/>
      <c r="EY191" s="133"/>
      <c r="EZ191" s="133"/>
      <c r="FA191" s="133"/>
      <c r="FB191" s="133"/>
      <c r="FC191" s="133"/>
      <c r="FD191" s="133"/>
      <c r="FE191" s="133"/>
      <c r="FF191" s="133"/>
      <c r="FG191" s="133"/>
      <c r="FH191" s="133"/>
      <c r="FI191" s="133"/>
      <c r="FJ191" s="133"/>
      <c r="FK191" s="133"/>
      <c r="FL191" s="133"/>
      <c r="FM191" s="133"/>
      <c r="FN191" s="133"/>
      <c r="FO191" s="133"/>
      <c r="FP191" s="133"/>
      <c r="FQ191" s="133"/>
      <c r="FR191" s="133"/>
      <c r="FS191" s="133"/>
      <c r="FT191" s="133"/>
      <c r="FU191" s="133"/>
      <c r="FV191" s="133"/>
      <c r="FW191" s="133"/>
      <c r="FX191" s="133"/>
      <c r="FY191" s="133"/>
      <c r="FZ191" s="133"/>
      <c r="GA191" s="133"/>
      <c r="GB191" s="133"/>
      <c r="GC191" s="133"/>
      <c r="GD191" s="133"/>
    </row>
    <row r="192" spans="6:235">
      <c r="J192" s="120"/>
      <c r="K192" s="120"/>
      <c r="L192" s="120"/>
      <c r="M192" s="120"/>
      <c r="N192" s="120"/>
      <c r="O192" s="120"/>
      <c r="AA192"/>
      <c r="AB192"/>
      <c r="AC192"/>
      <c r="AD192"/>
      <c r="AE192"/>
      <c r="AF192"/>
      <c r="EH192" s="133"/>
      <c r="EI192" s="133"/>
      <c r="EJ192" s="133"/>
      <c r="EK192" s="133"/>
      <c r="EL192" s="133"/>
      <c r="EM192" s="133"/>
      <c r="EN192" s="133"/>
      <c r="EO192" s="133"/>
      <c r="EP192" s="133"/>
      <c r="EQ192" s="133"/>
      <c r="ER192" s="133"/>
      <c r="ES192" s="133"/>
      <c r="ET192" s="133"/>
      <c r="EU192" s="133"/>
      <c r="EV192" s="133"/>
      <c r="EW192" s="133"/>
      <c r="EX192" s="133"/>
      <c r="EY192" s="133"/>
      <c r="EZ192" s="133"/>
      <c r="FA192" s="133"/>
      <c r="FB192" s="133"/>
      <c r="FC192" s="133"/>
      <c r="FD192" s="133"/>
      <c r="FE192" s="133"/>
      <c r="FF192" s="133"/>
      <c r="FG192" s="133"/>
      <c r="FH192" s="133"/>
      <c r="FI192" s="133"/>
      <c r="FJ192" s="133"/>
      <c r="FK192" s="133"/>
      <c r="FL192" s="133"/>
      <c r="FM192" s="133"/>
      <c r="FN192" s="133"/>
      <c r="FO192" s="133"/>
      <c r="FP192" s="133"/>
      <c r="FQ192" s="133"/>
      <c r="FR192" s="133"/>
      <c r="FS192" s="133"/>
      <c r="FT192" s="133"/>
      <c r="FU192" s="133"/>
      <c r="FV192" s="133"/>
      <c r="FW192" s="133"/>
      <c r="FX192" s="133"/>
      <c r="FY192" s="133"/>
      <c r="FZ192" s="133"/>
      <c r="GA192" s="133"/>
      <c r="GB192" s="133"/>
      <c r="GC192" s="133"/>
      <c r="GD192" s="133"/>
    </row>
    <row r="193" spans="6:235">
      <c r="J193" s="120"/>
      <c r="K193" s="120"/>
      <c r="L193" s="120"/>
      <c r="M193" s="120"/>
      <c r="N193" s="120"/>
      <c r="O193" s="120"/>
      <c r="AA193"/>
      <c r="AB193"/>
      <c r="AC193"/>
      <c r="AD193"/>
      <c r="AE193"/>
      <c r="AF193"/>
      <c r="EH193" s="133"/>
      <c r="EI193" s="133"/>
      <c r="EJ193" s="133"/>
      <c r="EK193" s="133"/>
      <c r="EL193" s="133"/>
      <c r="EM193" s="133"/>
      <c r="EN193" s="133"/>
      <c r="EO193" s="133"/>
      <c r="EP193" s="133"/>
      <c r="EQ193" s="133"/>
      <c r="ER193" s="133"/>
      <c r="ES193" s="133"/>
      <c r="ET193" s="133"/>
      <c r="EU193" s="133"/>
      <c r="EV193" s="133"/>
      <c r="EW193" s="133"/>
      <c r="EX193" s="133"/>
      <c r="EY193" s="133"/>
      <c r="EZ193" s="133"/>
      <c r="FA193" s="133"/>
      <c r="FB193" s="133"/>
      <c r="FC193" s="133"/>
      <c r="FD193" s="133"/>
      <c r="FE193" s="133"/>
      <c r="FF193" s="133"/>
      <c r="FG193" s="133"/>
      <c r="FH193" s="133"/>
      <c r="FI193" s="133"/>
      <c r="FJ193" s="133"/>
      <c r="FK193" s="133"/>
      <c r="FL193" s="133"/>
      <c r="FM193" s="133"/>
      <c r="FN193" s="133"/>
      <c r="FO193" s="133"/>
      <c r="FP193" s="133"/>
      <c r="FQ193" s="133"/>
      <c r="FR193" s="133"/>
      <c r="FS193" s="133"/>
      <c r="FT193" s="133"/>
      <c r="FU193" s="133"/>
      <c r="FV193" s="133"/>
      <c r="FW193" s="133"/>
      <c r="FX193" s="133"/>
      <c r="FY193" s="133"/>
      <c r="FZ193" s="133"/>
      <c r="GA193" s="133"/>
      <c r="GB193" s="133"/>
      <c r="GC193" s="133"/>
      <c r="GD193" s="133"/>
    </row>
    <row r="194" spans="6:235" ht="11.25" customHeight="1">
      <c r="G194" s="364" t="s">
        <v>204</v>
      </c>
      <c r="H194" s="365"/>
      <c r="I194" s="365"/>
      <c r="J194" s="366"/>
      <c r="K194" s="366"/>
      <c r="L194" s="366"/>
      <c r="M194" s="366"/>
      <c r="N194" s="120"/>
      <c r="O194" s="120"/>
      <c r="AA194"/>
      <c r="AB194"/>
      <c r="AC194"/>
      <c r="AD194"/>
      <c r="AE194"/>
      <c r="AF194"/>
      <c r="AH194" s="381" t="s">
        <v>174</v>
      </c>
      <c r="AI194" s="380"/>
      <c r="AJ194" s="380"/>
      <c r="AK194" s="380"/>
      <c r="AL194" s="380"/>
      <c r="AM194" s="380"/>
      <c r="AN194" s="380"/>
      <c r="AO194" s="380"/>
      <c r="AP194" s="380"/>
      <c r="AQ194" s="380"/>
      <c r="AR194" s="380"/>
      <c r="EH194" s="133"/>
      <c r="EI194" s="133"/>
      <c r="EJ194" s="133"/>
      <c r="EK194" s="133"/>
      <c r="EL194" s="133"/>
      <c r="EM194" s="133"/>
      <c r="EN194" s="133"/>
      <c r="EO194" s="133"/>
      <c r="EP194" s="133"/>
      <c r="EQ194" s="133"/>
      <c r="ER194" s="133"/>
      <c r="ES194" s="133"/>
      <c r="ET194" s="133"/>
      <c r="EU194" s="133"/>
      <c r="EV194" s="133"/>
      <c r="EW194" s="133"/>
      <c r="EX194" s="133"/>
      <c r="EY194" s="133"/>
      <c r="EZ194" s="133"/>
      <c r="FA194" s="133"/>
      <c r="FB194" s="133"/>
      <c r="FC194" s="133"/>
      <c r="FD194" s="133"/>
      <c r="FE194" s="133"/>
      <c r="FF194" s="133"/>
      <c r="FG194" s="133"/>
      <c r="FH194" s="133"/>
      <c r="FI194" s="133"/>
      <c r="FJ194" s="133"/>
      <c r="FK194" s="133"/>
      <c r="FL194" s="133"/>
      <c r="FM194" s="133"/>
      <c r="FN194" s="133"/>
      <c r="FO194" s="133"/>
      <c r="FP194" s="133"/>
      <c r="FQ194" s="133"/>
      <c r="FR194" s="133"/>
      <c r="FS194" s="133"/>
      <c r="FT194" s="133"/>
      <c r="FU194" s="133"/>
      <c r="FV194" s="133"/>
      <c r="FW194" s="133"/>
      <c r="FX194" s="133"/>
      <c r="FY194" s="133"/>
      <c r="FZ194" s="133"/>
      <c r="GA194" s="133"/>
      <c r="GB194" s="133"/>
      <c r="GC194" s="133"/>
      <c r="GD194" s="133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</row>
    <row r="195" spans="6:235" s="29" customFormat="1" ht="54" customHeight="1">
      <c r="F195" s="30"/>
      <c r="G195" s="5"/>
      <c r="H195" s="30"/>
      <c r="I195" s="7"/>
      <c r="J195" s="120"/>
      <c r="K195" s="120"/>
      <c r="L195" s="120"/>
      <c r="M195" s="120"/>
      <c r="N195" s="120"/>
      <c r="O195" s="12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383" t="s">
        <v>532</v>
      </c>
      <c r="AA195" s="163" t="s">
        <v>82</v>
      </c>
      <c r="AB195" s="358"/>
      <c r="AC195" s="360"/>
      <c r="AD195" s="362"/>
      <c r="AE195" s="362"/>
      <c r="AF195" s="356"/>
      <c r="AG195" s="379" t="s">
        <v>189</v>
      </c>
      <c r="AH195" s="159" t="s">
        <v>52</v>
      </c>
      <c r="AI195" s="159" t="s">
        <v>53</v>
      </c>
      <c r="AJ195" s="159" t="s">
        <v>53</v>
      </c>
      <c r="AK195" s="89"/>
      <c r="AL195" s="89"/>
      <c r="AM195" s="159"/>
      <c r="AN195" s="89"/>
      <c r="AO195" s="159"/>
      <c r="AP195" s="89"/>
      <c r="AQ195" s="89"/>
      <c r="AR195" s="107"/>
      <c r="AS195" s="176"/>
      <c r="AT195" s="151"/>
      <c r="AU195" s="151"/>
      <c r="AV195" s="107"/>
      <c r="AW195" s="89"/>
      <c r="AX195" s="107"/>
      <c r="AY195" s="107"/>
      <c r="AZ195" s="107"/>
      <c r="BA195" s="107"/>
      <c r="BB195" s="107"/>
      <c r="BC195" s="151"/>
      <c r="BD195" s="190"/>
      <c r="BE195" s="150"/>
      <c r="BF195" s="150"/>
      <c r="BG195" s="150"/>
      <c r="BH195" s="150"/>
      <c r="BI195" s="150"/>
      <c r="BJ195" s="150"/>
      <c r="BK195" s="150"/>
      <c r="BL195" s="150"/>
      <c r="BM195" s="150"/>
      <c r="BN195" s="150"/>
      <c r="BO195" s="150"/>
      <c r="BP195" s="150"/>
      <c r="BQ195" s="150"/>
      <c r="BR195" s="150"/>
      <c r="BS195" s="150"/>
      <c r="BT195" s="150"/>
      <c r="BU195" s="150"/>
      <c r="BV195" s="150"/>
      <c r="BW195" s="150"/>
      <c r="BX195" s="150"/>
      <c r="BY195" s="150"/>
      <c r="BZ195" s="150"/>
      <c r="CA195" s="150"/>
      <c r="CB195" s="150"/>
      <c r="CC195" s="176"/>
      <c r="CD195" s="150"/>
      <c r="CE195" s="150"/>
      <c r="CF195" s="150"/>
      <c r="CG195" s="150"/>
      <c r="CH195" s="150"/>
      <c r="CI195" s="150"/>
      <c r="CJ195" s="150"/>
      <c r="CK195" s="150"/>
      <c r="CL195" s="150"/>
      <c r="CM195" s="150"/>
      <c r="CN195" s="150"/>
      <c r="CO195" s="150"/>
      <c r="CP195" s="150"/>
      <c r="CQ195" s="150"/>
      <c r="CR195" s="150"/>
      <c r="CS195" s="150"/>
      <c r="CT195" s="150"/>
      <c r="CU195" s="150"/>
      <c r="CV195" s="150"/>
      <c r="CW195" s="150"/>
      <c r="CX195" s="150"/>
      <c r="CY195" s="150"/>
      <c r="CZ195" s="150"/>
      <c r="DA195" s="150"/>
      <c r="DB195" s="150"/>
      <c r="DC195" s="150"/>
      <c r="DD195" s="150"/>
      <c r="DE195" s="150"/>
      <c r="DF195" s="150"/>
      <c r="DG195" s="150"/>
      <c r="DH195" s="150"/>
      <c r="DI195" s="150"/>
      <c r="DJ195" s="150"/>
      <c r="DK195" s="150"/>
      <c r="DL195" s="150"/>
      <c r="DM195" s="150"/>
      <c r="DN195" s="150"/>
      <c r="DO195" s="176"/>
      <c r="DP195" s="107"/>
      <c r="DQ195" s="107"/>
      <c r="DR195" s="107"/>
      <c r="DS195" s="154"/>
      <c r="DT195" s="154"/>
      <c r="DU195" s="154"/>
      <c r="DV195" s="155"/>
      <c r="DW195" s="107"/>
      <c r="DX195" s="107"/>
      <c r="DY195" s="107"/>
      <c r="DZ195" s="154"/>
      <c r="EA195" s="107"/>
      <c r="EB195" s="107"/>
      <c r="EC195" s="107"/>
      <c r="ED195" s="107"/>
      <c r="EE195" s="107"/>
      <c r="EF195" s="107"/>
      <c r="EG195" s="107"/>
      <c r="EH195" s="110"/>
      <c r="EI195" s="131"/>
      <c r="EJ195" s="131"/>
      <c r="EK195" s="131"/>
      <c r="EL195" s="131"/>
      <c r="EM195" s="131"/>
      <c r="EN195" s="131"/>
      <c r="EO195" s="131"/>
      <c r="EP195" s="131"/>
      <c r="EQ195" s="131"/>
      <c r="ER195" s="131"/>
      <c r="ES195" s="131"/>
      <c r="ET195" s="131"/>
      <c r="EU195" s="131"/>
      <c r="EV195" s="131"/>
      <c r="EW195" s="131"/>
      <c r="EX195" s="131"/>
      <c r="EY195" s="131"/>
      <c r="EZ195" s="131"/>
      <c r="FA195" s="131"/>
      <c r="FB195" s="131"/>
      <c r="FC195" s="131"/>
      <c r="FD195" s="131"/>
      <c r="FE195" s="131"/>
      <c r="FF195" s="131"/>
      <c r="FG195" s="131"/>
      <c r="FH195" s="131"/>
      <c r="FI195" s="131"/>
      <c r="FJ195" s="131"/>
      <c r="FK195" s="131"/>
      <c r="FL195" s="131"/>
      <c r="FM195" s="131"/>
      <c r="FN195" s="131"/>
      <c r="FO195" s="131"/>
      <c r="FP195" s="131"/>
      <c r="FQ195" s="131"/>
      <c r="FR195" s="131"/>
      <c r="FS195" s="131"/>
      <c r="FT195" s="131"/>
      <c r="FU195" s="131"/>
      <c r="FV195" s="131"/>
      <c r="FW195" s="131"/>
      <c r="FX195" s="131"/>
      <c r="FY195" s="131"/>
      <c r="FZ195" s="131"/>
      <c r="GA195" s="131"/>
      <c r="GB195" s="131"/>
      <c r="GC195" s="131"/>
      <c r="GD195" s="131"/>
      <c r="GE195" s="150"/>
      <c r="GF195" s="150"/>
      <c r="GG195" s="150"/>
      <c r="GH195" s="150"/>
      <c r="GI195" s="150"/>
      <c r="GJ195" s="150"/>
      <c r="GK195" s="150"/>
      <c r="GL195" s="150"/>
      <c r="GM195" s="176"/>
      <c r="GN195" s="222" t="s">
        <v>492</v>
      </c>
      <c r="GO195" s="176"/>
      <c r="GP195" s="222"/>
      <c r="GQ195" s="222"/>
      <c r="GR195" s="222"/>
      <c r="GS195" s="107"/>
      <c r="GT195" s="107"/>
      <c r="GU195" s="89"/>
      <c r="GV195" s="89"/>
      <c r="GW195" s="89"/>
      <c r="GX195" s="89"/>
      <c r="GY195" s="89"/>
      <c r="GZ195" s="113"/>
      <c r="HA195" s="108"/>
      <c r="HB195" s="107"/>
      <c r="HC195" s="107"/>
      <c r="HD195" s="107"/>
      <c r="HE195" s="107"/>
      <c r="HF195" s="107"/>
      <c r="HG195" s="107"/>
      <c r="HH195" s="107"/>
      <c r="HI195" s="106"/>
      <c r="HJ195" s="107"/>
      <c r="HK195" s="107"/>
      <c r="HL195" s="107"/>
      <c r="HM195" s="107"/>
      <c r="HN195" s="107"/>
      <c r="HO195" s="107"/>
      <c r="HP195" s="107"/>
      <c r="HQ195" s="107"/>
      <c r="HR195" s="107"/>
      <c r="HS195" s="107"/>
      <c r="HT195" s="107"/>
      <c r="HU195" s="107"/>
      <c r="HV195" s="107"/>
      <c r="HW195" s="107"/>
      <c r="HX195" s="107"/>
      <c r="HY195" s="107"/>
      <c r="HZ195" s="107"/>
      <c r="IA195" s="107"/>
    </row>
    <row r="196" spans="6:235" s="29" customFormat="1" ht="12" customHeight="1">
      <c r="F196" s="30"/>
      <c r="G196" s="5"/>
      <c r="H196" s="30"/>
      <c r="I196" s="7"/>
      <c r="J196" s="120"/>
      <c r="K196" s="120"/>
      <c r="L196" s="120"/>
      <c r="M196" s="120"/>
      <c r="N196" s="120"/>
      <c r="O196" s="12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384"/>
      <c r="AA196" s="164"/>
      <c r="AB196" s="358"/>
      <c r="AC196" s="360"/>
      <c r="AD196" s="362"/>
      <c r="AE196" s="362"/>
      <c r="AF196" s="356"/>
      <c r="AG196" s="379"/>
      <c r="AH196" s="161"/>
      <c r="AI196" s="161"/>
      <c r="AJ196" s="161"/>
      <c r="AK196" s="107"/>
      <c r="AL196" s="107"/>
      <c r="AM196" s="154"/>
      <c r="AN196" s="107"/>
      <c r="AO196" s="107"/>
      <c r="AP196" s="150"/>
      <c r="AQ196" s="150"/>
      <c r="AR196" s="150"/>
      <c r="AS196" s="177"/>
      <c r="AT196" s="107"/>
      <c r="AU196" s="107"/>
      <c r="AV196" s="107"/>
      <c r="AW196" s="107"/>
      <c r="AX196" s="107"/>
      <c r="AY196" s="107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  <c r="BL196" s="150"/>
      <c r="BM196" s="150"/>
      <c r="BN196" s="150"/>
      <c r="BO196" s="150"/>
      <c r="BP196" s="150"/>
      <c r="BQ196" s="150"/>
      <c r="BR196" s="150"/>
      <c r="BS196" s="150"/>
      <c r="BT196" s="150"/>
      <c r="BU196" s="150"/>
      <c r="BV196" s="150"/>
      <c r="BW196" s="150"/>
      <c r="BX196" s="150"/>
      <c r="BY196" s="150"/>
      <c r="BZ196" s="150"/>
      <c r="CA196" s="150"/>
      <c r="CB196" s="150"/>
      <c r="CC196" s="177"/>
      <c r="CD196" s="150"/>
      <c r="CE196" s="150"/>
      <c r="CF196" s="150"/>
      <c r="CG196" s="150"/>
      <c r="CH196" s="150"/>
      <c r="CI196" s="150"/>
      <c r="CJ196" s="150"/>
      <c r="CK196" s="150"/>
      <c r="CL196" s="150"/>
      <c r="CM196" s="150"/>
      <c r="CN196" s="150"/>
      <c r="CO196" s="150"/>
      <c r="CP196" s="150"/>
      <c r="CQ196" s="150"/>
      <c r="CR196" s="150"/>
      <c r="CS196" s="150"/>
      <c r="CT196" s="150"/>
      <c r="CU196" s="150"/>
      <c r="CV196" s="150"/>
      <c r="CW196" s="150"/>
      <c r="CX196" s="150"/>
      <c r="CY196" s="150"/>
      <c r="CZ196" s="150"/>
      <c r="DA196" s="150"/>
      <c r="DB196" s="150"/>
      <c r="DC196" s="150"/>
      <c r="DD196" s="150"/>
      <c r="DE196" s="150"/>
      <c r="DF196" s="150"/>
      <c r="DG196" s="150"/>
      <c r="DH196" s="150"/>
      <c r="DI196" s="150"/>
      <c r="DJ196" s="150"/>
      <c r="DK196" s="150"/>
      <c r="DL196" s="150"/>
      <c r="DM196" s="150"/>
      <c r="DN196" s="150"/>
      <c r="DO196" s="177"/>
      <c r="DP196" s="107"/>
      <c r="DQ196" s="107"/>
      <c r="DR196" s="107"/>
      <c r="DS196" s="154"/>
      <c r="DT196" s="154"/>
      <c r="DU196" s="154"/>
      <c r="DV196" s="155"/>
      <c r="DW196" s="107"/>
      <c r="DX196" s="107"/>
      <c r="DY196" s="107"/>
      <c r="DZ196" s="154"/>
      <c r="EA196" s="107"/>
      <c r="EB196" s="107"/>
      <c r="EC196" s="107"/>
      <c r="ED196" s="107"/>
      <c r="EE196" s="107"/>
      <c r="EF196" s="107"/>
      <c r="EG196" s="107"/>
      <c r="EH196" s="110"/>
      <c r="EI196" s="131"/>
      <c r="EJ196" s="131"/>
      <c r="EK196" s="131"/>
      <c r="EL196" s="131"/>
      <c r="EM196" s="131"/>
      <c r="EN196" s="131"/>
      <c r="EO196" s="131"/>
      <c r="EP196" s="131"/>
      <c r="EQ196" s="131"/>
      <c r="ER196" s="131"/>
      <c r="ES196" s="131"/>
      <c r="ET196" s="131"/>
      <c r="EU196" s="131"/>
      <c r="EV196" s="131"/>
      <c r="EW196" s="131"/>
      <c r="EX196" s="131"/>
      <c r="EY196" s="131"/>
      <c r="EZ196" s="131"/>
      <c r="FA196" s="131"/>
      <c r="FB196" s="131"/>
      <c r="FC196" s="131"/>
      <c r="FD196" s="131"/>
      <c r="FE196" s="131"/>
      <c r="FF196" s="131"/>
      <c r="FG196" s="131"/>
      <c r="FH196" s="131"/>
      <c r="FI196" s="131"/>
      <c r="FJ196" s="131"/>
      <c r="FK196" s="131"/>
      <c r="FL196" s="131"/>
      <c r="FM196" s="131"/>
      <c r="FN196" s="131"/>
      <c r="FO196" s="131"/>
      <c r="FP196" s="131"/>
      <c r="FQ196" s="131"/>
      <c r="FR196" s="131"/>
      <c r="FS196" s="131"/>
      <c r="FT196" s="131"/>
      <c r="FU196" s="131"/>
      <c r="FV196" s="131"/>
      <c r="FW196" s="131"/>
      <c r="FX196" s="131"/>
      <c r="FY196" s="131"/>
      <c r="FZ196" s="131"/>
      <c r="GA196" s="131"/>
      <c r="GB196" s="131"/>
      <c r="GC196" s="131"/>
      <c r="GD196" s="131"/>
      <c r="GE196" s="150"/>
      <c r="GF196" s="150"/>
      <c r="GG196" s="150"/>
      <c r="GH196" s="150"/>
      <c r="GI196" s="150"/>
      <c r="GJ196" s="150"/>
      <c r="GK196" s="150"/>
      <c r="GL196" s="150"/>
      <c r="GM196" s="177"/>
      <c r="GN196" s="150"/>
      <c r="GO196" s="177"/>
      <c r="GP196" s="107"/>
      <c r="GQ196" s="107"/>
      <c r="GR196" s="107"/>
      <c r="GS196" s="107"/>
      <c r="GT196" s="107"/>
      <c r="GU196" s="107"/>
      <c r="GV196" s="107"/>
      <c r="GW196" s="107"/>
      <c r="GX196" s="107"/>
      <c r="GY196" s="107"/>
      <c r="GZ196" s="165"/>
      <c r="HA196" s="174">
        <v>1</v>
      </c>
      <c r="HB196" s="173" t="str">
        <f>IF(AK195="","",AK195)</f>
        <v/>
      </c>
      <c r="HC196" s="173" t="str">
        <f>IF(AL195="","",AL195)</f>
        <v/>
      </c>
      <c r="HD196" s="179" t="str">
        <f>IF(AM195="","",AM195)</f>
        <v/>
      </c>
      <c r="HE196" s="173" t="str">
        <f>IF(AN195="","",AN195)</f>
        <v/>
      </c>
      <c r="HF196" s="179" t="str">
        <f>IF(AO195="","",AO195)</f>
        <v/>
      </c>
      <c r="HG196" s="178" t="str">
        <f>IF(OR(AH195="",AH195="нет"),"нет","да")</f>
        <v>да</v>
      </c>
      <c r="HH196" s="178" t="str">
        <f>IF(OR(AI195="",AI195="нет"),"нет","да")</f>
        <v>нет</v>
      </c>
      <c r="HI196" s="178" t="str">
        <f>IF(OR(AJ195="",AJ195="нет"),"нет","да")</f>
        <v>нет</v>
      </c>
      <c r="HJ196" s="272"/>
      <c r="HK196" s="272"/>
      <c r="HL196" s="272"/>
      <c r="HM196" s="270" t="s">
        <v>254</v>
      </c>
      <c r="HN196" s="270" t="s">
        <v>254</v>
      </c>
      <c r="HO196" s="270" t="s">
        <v>254</v>
      </c>
      <c r="HP196" s="270" t="s">
        <v>254</v>
      </c>
      <c r="HQ196" s="270" t="s">
        <v>254</v>
      </c>
      <c r="HR196" s="270" t="s">
        <v>254</v>
      </c>
      <c r="HS196" s="270" t="s">
        <v>254</v>
      </c>
      <c r="HT196" s="270" t="s">
        <v>254</v>
      </c>
      <c r="HU196" s="270" t="s">
        <v>254</v>
      </c>
      <c r="HV196" s="270" t="s">
        <v>254</v>
      </c>
      <c r="HW196" s="270" t="s">
        <v>254</v>
      </c>
      <c r="HX196" s="270" t="s">
        <v>254</v>
      </c>
      <c r="HY196" s="272"/>
      <c r="HZ196" s="272"/>
      <c r="IA196" s="272"/>
    </row>
    <row r="197" spans="6:235" s="29" customFormat="1" ht="12" customHeight="1">
      <c r="F197" s="30"/>
      <c r="G197" s="5"/>
      <c r="H197" s="30"/>
      <c r="I197" s="7"/>
      <c r="J197" s="120"/>
      <c r="K197" s="120"/>
      <c r="L197" s="120"/>
      <c r="M197" s="120"/>
      <c r="N197" s="120"/>
      <c r="O197" s="12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385"/>
      <c r="AA197" s="111"/>
      <c r="AB197" s="359"/>
      <c r="AC197" s="361"/>
      <c r="AD197" s="363"/>
      <c r="AE197" s="363"/>
      <c r="AF197" s="357"/>
      <c r="AG197" s="379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4"/>
      <c r="AW197" s="115"/>
      <c r="AX197" s="115"/>
      <c r="AY197" s="114"/>
      <c r="AZ197" s="114"/>
      <c r="BA197" s="114"/>
      <c r="BB197" s="114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34"/>
      <c r="EI197" s="134"/>
      <c r="EJ197" s="134"/>
      <c r="EK197" s="134"/>
      <c r="EL197" s="134"/>
      <c r="EM197" s="134"/>
      <c r="EN197" s="134"/>
      <c r="EO197" s="134"/>
      <c r="EP197" s="134"/>
      <c r="EQ197" s="134"/>
      <c r="ER197" s="134"/>
      <c r="ES197" s="134"/>
      <c r="ET197" s="134"/>
      <c r="EU197" s="134"/>
      <c r="EV197" s="134"/>
      <c r="EW197" s="134"/>
      <c r="EX197" s="134"/>
      <c r="EY197" s="134"/>
      <c r="EZ197" s="134"/>
      <c r="FA197" s="134"/>
      <c r="FB197" s="134"/>
      <c r="FC197" s="134"/>
      <c r="FD197" s="134"/>
      <c r="FE197" s="134"/>
      <c r="FF197" s="134"/>
      <c r="FG197" s="134"/>
      <c r="FH197" s="134"/>
      <c r="FI197" s="134"/>
      <c r="FJ197" s="134"/>
      <c r="FK197" s="134"/>
      <c r="FL197" s="134"/>
      <c r="FM197" s="134"/>
      <c r="FN197" s="134"/>
      <c r="FO197" s="134"/>
      <c r="FP197" s="134"/>
      <c r="FQ197" s="134"/>
      <c r="FR197" s="134"/>
      <c r="FS197" s="134"/>
      <c r="FT197" s="134"/>
      <c r="FU197" s="134"/>
      <c r="FV197" s="134"/>
      <c r="FW197" s="134"/>
      <c r="FX197" s="134"/>
      <c r="FY197" s="134"/>
      <c r="FZ197" s="134"/>
      <c r="GA197" s="134"/>
      <c r="GB197" s="134"/>
      <c r="GC197" s="134"/>
      <c r="GD197" s="134"/>
      <c r="GE197" s="115"/>
      <c r="GF197" s="115"/>
      <c r="GG197" s="115"/>
      <c r="GH197" s="115"/>
      <c r="GI197" s="115"/>
      <c r="GJ197" s="115"/>
      <c r="GK197" s="115"/>
      <c r="GL197" s="115"/>
      <c r="GM197" s="115"/>
      <c r="GN197" s="115"/>
      <c r="GO197" s="115"/>
      <c r="GP197" s="115"/>
      <c r="GQ197" s="115"/>
      <c r="GR197" s="115"/>
      <c r="GS197" s="115"/>
      <c r="GT197" s="115"/>
      <c r="GU197" s="115"/>
      <c r="GV197" s="115"/>
      <c r="GW197" s="115"/>
      <c r="GX197" s="115"/>
      <c r="GY197" s="115"/>
      <c r="GZ197" s="121">
        <v>1</v>
      </c>
      <c r="HA197" s="149"/>
      <c r="HB197" s="149" t="s">
        <v>29</v>
      </c>
      <c r="HC197" s="149"/>
      <c r="HD197" s="149"/>
      <c r="HE197" s="149"/>
      <c r="HF197" s="149"/>
      <c r="HG197" s="149"/>
      <c r="HH197" s="149"/>
      <c r="HI197" s="149"/>
      <c r="HJ197" s="149"/>
      <c r="HK197" s="149"/>
      <c r="HL197" s="149"/>
      <c r="HM197" s="149"/>
      <c r="HN197" s="149"/>
      <c r="HO197" s="149"/>
      <c r="HP197" s="149"/>
      <c r="HQ197" s="149"/>
      <c r="HR197" s="149"/>
      <c r="HS197" s="149"/>
      <c r="HT197" s="149"/>
      <c r="HU197" s="149"/>
      <c r="HV197" s="149"/>
      <c r="HW197" s="149"/>
      <c r="HX197" s="149"/>
      <c r="HY197" s="149"/>
      <c r="HZ197" s="149"/>
      <c r="IA197" s="273"/>
    </row>
    <row r="198" spans="6:235">
      <c r="AA198"/>
      <c r="AB198"/>
      <c r="AC198"/>
      <c r="AD198"/>
      <c r="AE198"/>
      <c r="AF198"/>
      <c r="EH198" s="133"/>
      <c r="EI198" s="133"/>
      <c r="EJ198" s="133"/>
      <c r="EK198" s="133"/>
      <c r="EL198" s="133"/>
      <c r="EM198" s="133"/>
      <c r="EN198" s="133"/>
      <c r="EO198" s="133"/>
      <c r="EP198" s="133"/>
      <c r="EQ198" s="133"/>
      <c r="ER198" s="133"/>
      <c r="ES198" s="133"/>
      <c r="ET198" s="133"/>
      <c r="EU198" s="133"/>
      <c r="EV198" s="133"/>
      <c r="EW198" s="133"/>
      <c r="EX198" s="133"/>
      <c r="EY198" s="133"/>
      <c r="EZ198" s="133"/>
      <c r="FA198" s="133"/>
      <c r="FB198" s="133"/>
      <c r="FC198" s="133"/>
      <c r="FD198" s="133"/>
      <c r="FE198" s="133"/>
      <c r="FF198" s="133"/>
      <c r="FG198" s="133"/>
      <c r="FH198" s="133"/>
      <c r="FI198" s="133"/>
      <c r="FJ198" s="133"/>
      <c r="FK198" s="133"/>
      <c r="FL198" s="133"/>
      <c r="FM198" s="133"/>
      <c r="FN198" s="133"/>
      <c r="FO198" s="133"/>
      <c r="FP198" s="133"/>
      <c r="FQ198" s="133"/>
      <c r="FR198" s="133"/>
      <c r="FS198" s="133"/>
      <c r="FT198" s="133"/>
      <c r="FU198" s="133"/>
      <c r="FV198" s="133"/>
      <c r="FW198" s="133"/>
      <c r="FX198" s="133"/>
      <c r="FY198" s="133"/>
      <c r="FZ198" s="133"/>
      <c r="GA198" s="133"/>
      <c r="GB198" s="133"/>
      <c r="GC198" s="133"/>
      <c r="GD198" s="133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</row>
    <row r="199" spans="6:235">
      <c r="AA199"/>
      <c r="AB199"/>
      <c r="AC199"/>
      <c r="AD199"/>
      <c r="AE199"/>
      <c r="AF199"/>
      <c r="EH199" s="133"/>
      <c r="EI199" s="133"/>
      <c r="EJ199" s="133"/>
      <c r="EK199" s="133"/>
      <c r="EL199" s="133"/>
      <c r="EM199" s="133"/>
      <c r="EN199" s="133"/>
      <c r="EO199" s="133"/>
      <c r="EP199" s="133"/>
      <c r="EQ199" s="133"/>
      <c r="ER199" s="133"/>
      <c r="ES199" s="133"/>
      <c r="ET199" s="133"/>
      <c r="EU199" s="133"/>
      <c r="EV199" s="133"/>
      <c r="EW199" s="133"/>
      <c r="EX199" s="133"/>
      <c r="EY199" s="133"/>
      <c r="EZ199" s="133"/>
      <c r="FA199" s="133"/>
      <c r="FB199" s="133"/>
      <c r="FC199" s="133"/>
      <c r="FD199" s="133"/>
      <c r="FE199" s="133"/>
      <c r="FF199" s="133"/>
      <c r="FG199" s="133"/>
      <c r="FH199" s="133"/>
      <c r="FI199" s="133"/>
      <c r="FJ199" s="133"/>
      <c r="FK199" s="133"/>
      <c r="FL199" s="133"/>
      <c r="FM199" s="133"/>
      <c r="FN199" s="133"/>
      <c r="FO199" s="133"/>
      <c r="FP199" s="133"/>
      <c r="FQ199" s="133"/>
      <c r="FR199" s="133"/>
      <c r="FS199" s="133"/>
      <c r="FT199" s="133"/>
      <c r="FU199" s="133"/>
      <c r="FV199" s="133"/>
      <c r="FW199" s="133"/>
      <c r="FX199" s="133"/>
      <c r="FY199" s="133"/>
      <c r="FZ199" s="133"/>
      <c r="GA199" s="133"/>
      <c r="GB199" s="133"/>
      <c r="GC199" s="133"/>
      <c r="GD199" s="133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</row>
    <row r="200" spans="6:235" ht="12" customHeight="1">
      <c r="G200" s="364" t="s">
        <v>203</v>
      </c>
      <c r="H200" s="365"/>
      <c r="I200" s="365"/>
      <c r="J200" s="366"/>
      <c r="K200" s="366"/>
      <c r="L200" s="366"/>
      <c r="M200" s="366"/>
      <c r="AA200"/>
      <c r="AB200"/>
      <c r="AC200"/>
      <c r="AD200"/>
      <c r="AE200"/>
      <c r="AF200"/>
      <c r="AH200" s="381" t="s">
        <v>175</v>
      </c>
      <c r="AI200" s="380"/>
      <c r="AJ200" s="380"/>
      <c r="AK200" s="380"/>
      <c r="AL200" s="380"/>
      <c r="AM200" s="380"/>
      <c r="AN200" s="380"/>
      <c r="AO200" s="380"/>
      <c r="AP200" s="380"/>
      <c r="AQ200" s="380"/>
      <c r="AR200" s="380"/>
      <c r="EH200" s="133"/>
      <c r="EI200" s="133"/>
      <c r="EJ200" s="133"/>
      <c r="EK200" s="133"/>
      <c r="EL200" s="133"/>
      <c r="EM200" s="133"/>
      <c r="EN200" s="133"/>
      <c r="EO200" s="133"/>
      <c r="EP200" s="133"/>
      <c r="EQ200" s="133"/>
      <c r="ER200" s="133"/>
      <c r="ES200" s="133"/>
      <c r="ET200" s="133"/>
      <c r="EU200" s="133"/>
      <c r="EV200" s="133"/>
      <c r="EW200" s="133"/>
      <c r="EX200" s="133"/>
      <c r="EY200" s="133"/>
      <c r="EZ200" s="133"/>
      <c r="FA200" s="133"/>
      <c r="FB200" s="133"/>
      <c r="FC200" s="133"/>
      <c r="FD200" s="133"/>
      <c r="FE200" s="133"/>
      <c r="FF200" s="133"/>
      <c r="FG200" s="133"/>
      <c r="FH200" s="133"/>
      <c r="FI200" s="133"/>
      <c r="FJ200" s="133"/>
      <c r="FK200" s="133"/>
      <c r="FL200" s="133"/>
      <c r="FM200" s="133"/>
      <c r="FN200" s="133"/>
      <c r="FO200" s="133"/>
      <c r="FP200" s="133"/>
      <c r="FQ200" s="133"/>
      <c r="FR200" s="133"/>
      <c r="FS200" s="133"/>
      <c r="FT200" s="133"/>
      <c r="FU200" s="133"/>
      <c r="FV200" s="133"/>
      <c r="FW200" s="133"/>
      <c r="FX200" s="133"/>
      <c r="FY200" s="133"/>
      <c r="FZ200" s="133"/>
      <c r="GA200" s="133"/>
      <c r="GB200" s="133"/>
      <c r="GC200" s="133"/>
      <c r="GD200" s="133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</row>
    <row r="201" spans="6:235" s="29" customFormat="1" ht="54" customHeight="1">
      <c r="F201" s="30"/>
      <c r="G201" s="5"/>
      <c r="H201" s="30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383" t="s">
        <v>532</v>
      </c>
      <c r="AA201" s="163" t="s">
        <v>82</v>
      </c>
      <c r="AB201" s="358"/>
      <c r="AC201" s="360"/>
      <c r="AD201" s="362"/>
      <c r="AE201" s="362"/>
      <c r="AF201" s="356"/>
      <c r="AG201" s="379" t="s">
        <v>7</v>
      </c>
      <c r="AH201" s="159" t="s">
        <v>53</v>
      </c>
      <c r="AI201" s="159" t="s">
        <v>53</v>
      </c>
      <c r="AJ201" s="159" t="s">
        <v>52</v>
      </c>
      <c r="AK201" s="89"/>
      <c r="AL201" s="89"/>
      <c r="AM201" s="159"/>
      <c r="AN201" s="89"/>
      <c r="AO201" s="159"/>
      <c r="AP201" s="89"/>
      <c r="AQ201" s="89"/>
      <c r="AR201" s="107"/>
      <c r="AS201" s="176"/>
      <c r="AT201" s="107"/>
      <c r="AU201" s="107"/>
      <c r="AV201" s="107"/>
      <c r="AW201" s="107"/>
      <c r="AX201" s="107"/>
      <c r="AY201" s="107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  <c r="BL201" s="150"/>
      <c r="BM201" s="150"/>
      <c r="BN201" s="150"/>
      <c r="BO201" s="150"/>
      <c r="BP201" s="150"/>
      <c r="BQ201" s="150"/>
      <c r="BR201" s="150"/>
      <c r="BS201" s="150"/>
      <c r="BT201" s="150"/>
      <c r="BU201" s="150"/>
      <c r="BV201" s="150"/>
      <c r="BW201" s="150"/>
      <c r="BX201" s="150"/>
      <c r="BY201" s="150"/>
      <c r="BZ201" s="150"/>
      <c r="CA201" s="150"/>
      <c r="CB201" s="150"/>
      <c r="CC201" s="176"/>
      <c r="CD201" s="150"/>
      <c r="CE201" s="150"/>
      <c r="CF201" s="150"/>
      <c r="CG201" s="150"/>
      <c r="CH201" s="150"/>
      <c r="CI201" s="150"/>
      <c r="CJ201" s="150"/>
      <c r="CK201" s="150"/>
      <c r="CL201" s="150"/>
      <c r="CM201" s="150"/>
      <c r="CN201" s="150"/>
      <c r="CO201" s="150"/>
      <c r="CP201" s="150"/>
      <c r="CQ201" s="150"/>
      <c r="CR201" s="150"/>
      <c r="CS201" s="150"/>
      <c r="CT201" s="150"/>
      <c r="CU201" s="150"/>
      <c r="CV201" s="150"/>
      <c r="CW201" s="150"/>
      <c r="CX201" s="150"/>
      <c r="CY201" s="150"/>
      <c r="CZ201" s="150"/>
      <c r="DA201" s="150"/>
      <c r="DB201" s="150"/>
      <c r="DC201" s="150"/>
      <c r="DD201" s="150"/>
      <c r="DE201" s="150"/>
      <c r="DF201" s="150"/>
      <c r="DG201" s="150"/>
      <c r="DH201" s="150"/>
      <c r="DI201" s="150"/>
      <c r="DJ201" s="150"/>
      <c r="DK201" s="150"/>
      <c r="DL201" s="150"/>
      <c r="DM201" s="150"/>
      <c r="DN201" s="150"/>
      <c r="DO201" s="176"/>
      <c r="DP201" s="151"/>
      <c r="DQ201" s="151"/>
      <c r="DR201" s="107"/>
      <c r="DS201" s="162"/>
      <c r="DT201" s="156"/>
      <c r="DU201" s="156"/>
      <c r="DV201" s="154"/>
      <c r="DW201" s="88"/>
      <c r="DX201" s="88"/>
      <c r="DY201" s="88"/>
      <c r="DZ201" s="159"/>
      <c r="EA201" s="88"/>
      <c r="EB201" s="159"/>
      <c r="EC201" s="88"/>
      <c r="ED201" s="88"/>
      <c r="EE201" s="89"/>
      <c r="EF201" s="107"/>
      <c r="EG201" s="107"/>
      <c r="EH201" s="134"/>
      <c r="EI201" s="135">
        <f>SUM(EJ201:EN201)</f>
        <v>0</v>
      </c>
      <c r="EJ201" s="135">
        <f>SUM(EV201,FH201,FT201)</f>
        <v>0</v>
      </c>
      <c r="EK201" s="135">
        <f>SUM(EW201,FI201,FU201)</f>
        <v>0</v>
      </c>
      <c r="EL201" s="135">
        <f>SUM(EX201,FJ201,FV201)</f>
        <v>0</v>
      </c>
      <c r="EM201" s="135">
        <f>SUM(EY201,FK201,FW201)</f>
        <v>0</v>
      </c>
      <c r="EN201" s="135">
        <f>SUM(EZ201,FL201,FX201)</f>
        <v>0</v>
      </c>
      <c r="EO201" s="134"/>
      <c r="EP201" s="134"/>
      <c r="EQ201" s="134"/>
      <c r="ER201" s="134"/>
      <c r="ES201" s="134"/>
      <c r="ET201" s="134"/>
      <c r="EU201" s="135">
        <f>SUM(EV201:EZ201)</f>
        <v>0</v>
      </c>
      <c r="EV201" s="136"/>
      <c r="EW201" s="136"/>
      <c r="EX201" s="136"/>
      <c r="EY201" s="136"/>
      <c r="EZ201" s="136"/>
      <c r="FA201" s="134"/>
      <c r="FB201" s="134"/>
      <c r="FC201" s="134"/>
      <c r="FD201" s="134"/>
      <c r="FE201" s="134"/>
      <c r="FF201" s="134"/>
      <c r="FG201" s="135">
        <f>SUM(FH201:FL201)</f>
        <v>0</v>
      </c>
      <c r="FH201" s="136"/>
      <c r="FI201" s="136"/>
      <c r="FJ201" s="136"/>
      <c r="FK201" s="136"/>
      <c r="FL201" s="136"/>
      <c r="FM201" s="134"/>
      <c r="FN201" s="134"/>
      <c r="FO201" s="134"/>
      <c r="FP201" s="134"/>
      <c r="FQ201" s="134"/>
      <c r="FR201" s="134"/>
      <c r="FS201" s="135">
        <f>SUM(FT201:FX201)</f>
        <v>0</v>
      </c>
      <c r="FT201" s="136"/>
      <c r="FU201" s="136"/>
      <c r="FV201" s="136"/>
      <c r="FW201" s="136"/>
      <c r="FX201" s="136"/>
      <c r="FY201" s="134"/>
      <c r="FZ201" s="134"/>
      <c r="GA201" s="134"/>
      <c r="GB201" s="134"/>
      <c r="GC201" s="134"/>
      <c r="GD201" s="134"/>
      <c r="GE201" s="151"/>
      <c r="GF201" s="150"/>
      <c r="GG201" s="150"/>
      <c r="GH201" s="150"/>
      <c r="GI201" s="150"/>
      <c r="GJ201" s="150"/>
      <c r="GK201" s="150"/>
      <c r="GL201" s="150"/>
      <c r="GM201" s="176"/>
      <c r="GN201" s="222" t="s">
        <v>492</v>
      </c>
      <c r="GO201" s="176"/>
      <c r="GP201" s="222"/>
      <c r="GQ201" s="222"/>
      <c r="GR201" s="222"/>
      <c r="GS201" s="107"/>
      <c r="GT201" s="107"/>
      <c r="GU201" s="89"/>
      <c r="GV201" s="89"/>
      <c r="GW201" s="89"/>
      <c r="GX201" s="89"/>
      <c r="GY201" s="89"/>
      <c r="GZ201" s="113"/>
      <c r="HA201" s="108"/>
      <c r="HB201" s="107"/>
      <c r="HC201" s="107"/>
      <c r="HD201" s="107"/>
      <c r="HE201" s="107"/>
      <c r="HF201" s="107"/>
      <c r="HG201" s="107"/>
      <c r="HH201" s="107"/>
      <c r="HI201" s="106"/>
      <c r="HJ201" s="107"/>
      <c r="HK201" s="107"/>
      <c r="HL201" s="107"/>
      <c r="HM201" s="107"/>
      <c r="HN201" s="107"/>
      <c r="HO201" s="107"/>
      <c r="HP201" s="107"/>
      <c r="HQ201" s="107"/>
      <c r="HR201" s="107"/>
      <c r="HS201" s="107"/>
      <c r="HT201" s="107"/>
      <c r="HU201" s="107"/>
      <c r="HV201" s="107"/>
      <c r="HW201" s="107"/>
      <c r="HX201" s="107"/>
      <c r="HY201" s="107"/>
      <c r="HZ201" s="107"/>
      <c r="IA201" s="107"/>
    </row>
    <row r="202" spans="6:235" s="29" customFormat="1" ht="12" customHeight="1">
      <c r="F202" s="30"/>
      <c r="G202" s="5"/>
      <c r="H202" s="30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384"/>
      <c r="AA202" s="164"/>
      <c r="AB202" s="358"/>
      <c r="AC202" s="360"/>
      <c r="AD202" s="362"/>
      <c r="AE202" s="362"/>
      <c r="AF202" s="356"/>
      <c r="AG202" s="379"/>
      <c r="AH202" s="161"/>
      <c r="AI202" s="161"/>
      <c r="AJ202" s="161"/>
      <c r="AK202" s="107"/>
      <c r="AL202" s="107"/>
      <c r="AM202" s="154"/>
      <c r="AN202" s="107"/>
      <c r="AO202" s="107"/>
      <c r="AP202" s="150"/>
      <c r="AQ202" s="150"/>
      <c r="AR202" s="150"/>
      <c r="AS202" s="177"/>
      <c r="AT202" s="107"/>
      <c r="AU202" s="107"/>
      <c r="AV202" s="107"/>
      <c r="AW202" s="107"/>
      <c r="AX202" s="107"/>
      <c r="AY202" s="107"/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50"/>
      <c r="BL202" s="150"/>
      <c r="BM202" s="150"/>
      <c r="BN202" s="150"/>
      <c r="BO202" s="150"/>
      <c r="BP202" s="150"/>
      <c r="BQ202" s="150"/>
      <c r="BR202" s="150"/>
      <c r="BS202" s="150"/>
      <c r="BT202" s="150"/>
      <c r="BU202" s="150"/>
      <c r="BV202" s="150"/>
      <c r="BW202" s="150"/>
      <c r="BX202" s="150"/>
      <c r="BY202" s="150"/>
      <c r="BZ202" s="150"/>
      <c r="CA202" s="150"/>
      <c r="CB202" s="150"/>
      <c r="CC202" s="177"/>
      <c r="CD202" s="150"/>
      <c r="CE202" s="150"/>
      <c r="CF202" s="150"/>
      <c r="CG202" s="150"/>
      <c r="CH202" s="150"/>
      <c r="CI202" s="150"/>
      <c r="CJ202" s="150"/>
      <c r="CK202" s="150"/>
      <c r="CL202" s="150"/>
      <c r="CM202" s="150"/>
      <c r="CN202" s="150"/>
      <c r="CO202" s="150"/>
      <c r="CP202" s="150"/>
      <c r="CQ202" s="150"/>
      <c r="CR202" s="150"/>
      <c r="CS202" s="150"/>
      <c r="CT202" s="150"/>
      <c r="CU202" s="150"/>
      <c r="CV202" s="150"/>
      <c r="CW202" s="150"/>
      <c r="CX202" s="150"/>
      <c r="CY202" s="150"/>
      <c r="CZ202" s="150"/>
      <c r="DA202" s="150"/>
      <c r="DB202" s="150"/>
      <c r="DC202" s="150"/>
      <c r="DD202" s="150"/>
      <c r="DE202" s="150"/>
      <c r="DF202" s="150"/>
      <c r="DG202" s="150"/>
      <c r="DH202" s="150"/>
      <c r="DI202" s="150"/>
      <c r="DJ202" s="150"/>
      <c r="DK202" s="150"/>
      <c r="DL202" s="150"/>
      <c r="DM202" s="150"/>
      <c r="DN202" s="150"/>
      <c r="DO202" s="177"/>
      <c r="DP202" s="107"/>
      <c r="DQ202" s="107"/>
      <c r="DR202" s="107"/>
      <c r="DS202" s="154"/>
      <c r="DT202" s="154"/>
      <c r="DU202" s="154"/>
      <c r="DV202" s="155"/>
      <c r="DW202" s="107"/>
      <c r="DX202" s="107"/>
      <c r="DY202" s="107"/>
      <c r="DZ202" s="154"/>
      <c r="EA202" s="107"/>
      <c r="EB202" s="107"/>
      <c r="EC202" s="107"/>
      <c r="ED202" s="107"/>
      <c r="EE202" s="107"/>
      <c r="EF202" s="107"/>
      <c r="EG202" s="107"/>
      <c r="EH202" s="110"/>
      <c r="EI202" s="131"/>
      <c r="EJ202" s="131"/>
      <c r="EK202" s="131"/>
      <c r="EL202" s="131"/>
      <c r="EM202" s="131"/>
      <c r="EN202" s="131"/>
      <c r="EO202" s="131"/>
      <c r="EP202" s="131"/>
      <c r="EQ202" s="131"/>
      <c r="ER202" s="131"/>
      <c r="ES202" s="131"/>
      <c r="ET202" s="131"/>
      <c r="EU202" s="131"/>
      <c r="EV202" s="131"/>
      <c r="EW202" s="131"/>
      <c r="EX202" s="131"/>
      <c r="EY202" s="131"/>
      <c r="EZ202" s="131"/>
      <c r="FA202" s="131"/>
      <c r="FB202" s="131"/>
      <c r="FC202" s="131"/>
      <c r="FD202" s="131"/>
      <c r="FE202" s="131"/>
      <c r="FF202" s="131"/>
      <c r="FG202" s="131"/>
      <c r="FH202" s="131"/>
      <c r="FI202" s="131"/>
      <c r="FJ202" s="131"/>
      <c r="FK202" s="131"/>
      <c r="FL202" s="131"/>
      <c r="FM202" s="131"/>
      <c r="FN202" s="131"/>
      <c r="FO202" s="131"/>
      <c r="FP202" s="131"/>
      <c r="FQ202" s="131"/>
      <c r="FR202" s="131"/>
      <c r="FS202" s="131"/>
      <c r="FT202" s="131"/>
      <c r="FU202" s="131"/>
      <c r="FV202" s="131"/>
      <c r="FW202" s="131"/>
      <c r="FX202" s="131"/>
      <c r="FY202" s="131"/>
      <c r="FZ202" s="131"/>
      <c r="GA202" s="131"/>
      <c r="GB202" s="131"/>
      <c r="GC202" s="131"/>
      <c r="GD202" s="131"/>
      <c r="GE202" s="150"/>
      <c r="GF202" s="150"/>
      <c r="GG202" s="150"/>
      <c r="GH202" s="150"/>
      <c r="GI202" s="150"/>
      <c r="GJ202" s="150"/>
      <c r="GK202" s="150"/>
      <c r="GL202" s="150"/>
      <c r="GM202" s="177"/>
      <c r="GN202" s="150"/>
      <c r="GO202" s="177"/>
      <c r="GP202" s="107"/>
      <c r="GQ202" s="107"/>
      <c r="GR202" s="107"/>
      <c r="GS202" s="107"/>
      <c r="GT202" s="107"/>
      <c r="GU202" s="107"/>
      <c r="GV202" s="107"/>
      <c r="GW202" s="107"/>
      <c r="GX202" s="107"/>
      <c r="GY202" s="107"/>
      <c r="GZ202" s="165"/>
      <c r="HA202" s="174">
        <v>1</v>
      </c>
      <c r="HB202" s="173" t="str">
        <f>IF(AK201="","",AK201)</f>
        <v/>
      </c>
      <c r="HC202" s="173" t="str">
        <f>IF(AL201="","",AL201)</f>
        <v/>
      </c>
      <c r="HD202" s="179" t="str">
        <f>IF(AM201="","",AM201)</f>
        <v/>
      </c>
      <c r="HE202" s="173" t="str">
        <f>IF(AN201="","",AN201)</f>
        <v/>
      </c>
      <c r="HF202" s="179" t="str">
        <f>IF(AO201="","",AO201)</f>
        <v/>
      </c>
      <c r="HG202" s="178" t="str">
        <f>IF(OR(AH201="",AH201="нет"),"нет","да")</f>
        <v>нет</v>
      </c>
      <c r="HH202" s="178" t="str">
        <f>IF(OR(AI201="",AI201="нет"),"нет","да")</f>
        <v>нет</v>
      </c>
      <c r="HI202" s="178" t="str">
        <f>IF(OR(AJ201="",AJ201="нет"),"нет","да")</f>
        <v>да</v>
      </c>
      <c r="HJ202" s="272"/>
      <c r="HK202" s="272"/>
      <c r="HL202" s="272"/>
      <c r="HM202" s="270" t="s">
        <v>254</v>
      </c>
      <c r="HN202" s="270" t="s">
        <v>254</v>
      </c>
      <c r="HO202" s="270" t="s">
        <v>254</v>
      </c>
      <c r="HP202" s="270" t="s">
        <v>254</v>
      </c>
      <c r="HQ202" s="270" t="s">
        <v>254</v>
      </c>
      <c r="HR202" s="270" t="s">
        <v>254</v>
      </c>
      <c r="HS202" s="270" t="s">
        <v>254</v>
      </c>
      <c r="HT202" s="270" t="s">
        <v>254</v>
      </c>
      <c r="HU202" s="270" t="s">
        <v>254</v>
      </c>
      <c r="HV202" s="270" t="s">
        <v>254</v>
      </c>
      <c r="HW202" s="270" t="s">
        <v>254</v>
      </c>
      <c r="HX202" s="270" t="s">
        <v>254</v>
      </c>
      <c r="HY202" s="272"/>
      <c r="HZ202" s="272"/>
      <c r="IA202" s="272"/>
    </row>
    <row r="203" spans="6:235" s="29" customFormat="1" ht="12" customHeight="1">
      <c r="F203" s="30"/>
      <c r="G203" s="5"/>
      <c r="H203" s="30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385"/>
      <c r="AA203" s="111"/>
      <c r="AB203" s="359"/>
      <c r="AC203" s="361"/>
      <c r="AD203" s="363"/>
      <c r="AE203" s="363"/>
      <c r="AF203" s="357"/>
      <c r="AG203" s="379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5"/>
      <c r="DE203" s="115"/>
      <c r="DF203" s="115"/>
      <c r="DG203" s="115"/>
      <c r="DH203" s="115"/>
      <c r="DI203" s="115"/>
      <c r="DJ203" s="115"/>
      <c r="DK203" s="115"/>
      <c r="DL203" s="115"/>
      <c r="DM203" s="115"/>
      <c r="DN203" s="115"/>
      <c r="DO203" s="115"/>
      <c r="DP203" s="115"/>
      <c r="DQ203" s="115"/>
      <c r="DR203" s="115"/>
      <c r="DS203" s="115"/>
      <c r="DT203" s="115"/>
      <c r="DU203" s="115"/>
      <c r="DV203" s="115"/>
      <c r="DW203" s="115"/>
      <c r="DX203" s="115"/>
      <c r="DY203" s="115"/>
      <c r="DZ203" s="115"/>
      <c r="EA203" s="115"/>
      <c r="EB203" s="115"/>
      <c r="EC203" s="115"/>
      <c r="ED203" s="115"/>
      <c r="EE203" s="115"/>
      <c r="EF203" s="115"/>
      <c r="EG203" s="115"/>
      <c r="EH203" s="134"/>
      <c r="EI203" s="134"/>
      <c r="EJ203" s="134"/>
      <c r="EK203" s="134"/>
      <c r="EL203" s="134"/>
      <c r="EM203" s="134"/>
      <c r="EN203" s="134"/>
      <c r="EO203" s="134"/>
      <c r="EP203" s="134"/>
      <c r="EQ203" s="134"/>
      <c r="ER203" s="134"/>
      <c r="ES203" s="134"/>
      <c r="ET203" s="134"/>
      <c r="EU203" s="134"/>
      <c r="EV203" s="134"/>
      <c r="EW203" s="134"/>
      <c r="EX203" s="134"/>
      <c r="EY203" s="134"/>
      <c r="EZ203" s="134"/>
      <c r="FA203" s="134"/>
      <c r="FB203" s="134"/>
      <c r="FC203" s="134"/>
      <c r="FD203" s="134"/>
      <c r="FE203" s="134"/>
      <c r="FF203" s="134"/>
      <c r="FG203" s="134"/>
      <c r="FH203" s="134"/>
      <c r="FI203" s="134"/>
      <c r="FJ203" s="134"/>
      <c r="FK203" s="134"/>
      <c r="FL203" s="134"/>
      <c r="FM203" s="134"/>
      <c r="FN203" s="134"/>
      <c r="FO203" s="134"/>
      <c r="FP203" s="134"/>
      <c r="FQ203" s="134"/>
      <c r="FR203" s="134"/>
      <c r="FS203" s="134"/>
      <c r="FT203" s="134"/>
      <c r="FU203" s="134"/>
      <c r="FV203" s="134"/>
      <c r="FW203" s="134"/>
      <c r="FX203" s="134"/>
      <c r="FY203" s="134"/>
      <c r="FZ203" s="134"/>
      <c r="GA203" s="134"/>
      <c r="GB203" s="134"/>
      <c r="GC203" s="134"/>
      <c r="GD203" s="134"/>
      <c r="GE203" s="115"/>
      <c r="GF203" s="115"/>
      <c r="GG203" s="115"/>
      <c r="GH203" s="115"/>
      <c r="GI203" s="115"/>
      <c r="GJ203" s="115"/>
      <c r="GK203" s="115"/>
      <c r="GL203" s="115"/>
      <c r="GM203" s="115"/>
      <c r="GN203" s="115"/>
      <c r="GO203" s="115"/>
      <c r="GP203" s="115"/>
      <c r="GQ203" s="115"/>
      <c r="GR203" s="115"/>
      <c r="GS203" s="115"/>
      <c r="GT203" s="115"/>
      <c r="GU203" s="115"/>
      <c r="GV203" s="115"/>
      <c r="GW203" s="115"/>
      <c r="GX203" s="115"/>
      <c r="GY203" s="115"/>
      <c r="GZ203" s="121">
        <v>1</v>
      </c>
      <c r="HA203" s="149"/>
      <c r="HB203" s="149" t="s">
        <v>29</v>
      </c>
      <c r="HC203" s="149"/>
      <c r="HD203" s="149"/>
      <c r="HE203" s="149"/>
      <c r="HF203" s="149"/>
      <c r="HG203" s="149"/>
      <c r="HH203" s="149"/>
      <c r="HI203" s="149"/>
      <c r="HJ203" s="149"/>
      <c r="HK203" s="149"/>
      <c r="HL203" s="149"/>
      <c r="HM203" s="149"/>
      <c r="HN203" s="149"/>
      <c r="HO203" s="149"/>
      <c r="HP203" s="149"/>
      <c r="HQ203" s="149"/>
      <c r="HR203" s="149"/>
      <c r="HS203" s="149"/>
      <c r="HT203" s="149"/>
      <c r="HU203" s="149"/>
      <c r="HV203" s="149"/>
      <c r="HW203" s="149"/>
      <c r="HX203" s="149"/>
      <c r="HY203" s="149"/>
      <c r="HZ203" s="149"/>
      <c r="IA203" s="273"/>
    </row>
    <row r="204" spans="6:235" ht="12" customHeight="1">
      <c r="AA204"/>
      <c r="AB204"/>
      <c r="AC204"/>
      <c r="AD204"/>
      <c r="AE204"/>
      <c r="AF204"/>
      <c r="EH204" s="133"/>
      <c r="EI204" s="133"/>
      <c r="EJ204" s="133"/>
      <c r="EK204" s="133"/>
      <c r="EL204" s="133"/>
      <c r="EM204" s="133"/>
      <c r="EN204" s="133"/>
      <c r="EO204" s="133"/>
      <c r="EP204" s="133"/>
      <c r="EQ204" s="133"/>
      <c r="ER204" s="133"/>
      <c r="ES204" s="133"/>
      <c r="ET204" s="133"/>
      <c r="EU204" s="133"/>
      <c r="EV204" s="133"/>
      <c r="EW204" s="133"/>
      <c r="EX204" s="133"/>
      <c r="EY204" s="133"/>
      <c r="EZ204" s="133"/>
      <c r="FA204" s="133"/>
      <c r="FB204" s="133"/>
      <c r="FC204" s="133"/>
      <c r="FD204" s="133"/>
      <c r="FE204" s="133"/>
      <c r="FF204" s="133"/>
      <c r="FG204" s="133"/>
      <c r="FH204" s="133"/>
      <c r="FI204" s="133"/>
      <c r="FJ204" s="133"/>
      <c r="FK204" s="133"/>
      <c r="FL204" s="133"/>
      <c r="FM204" s="133"/>
      <c r="FN204" s="133"/>
      <c r="FO204" s="133"/>
      <c r="FP204" s="133"/>
      <c r="FQ204" s="133"/>
      <c r="FR204" s="133"/>
      <c r="FS204" s="133"/>
      <c r="FT204" s="133"/>
      <c r="FU204" s="133"/>
      <c r="FV204" s="133"/>
      <c r="FW204" s="133"/>
      <c r="FX204" s="133"/>
      <c r="FY204" s="133"/>
      <c r="FZ204" s="133"/>
      <c r="GA204" s="133"/>
      <c r="GB204" s="133"/>
      <c r="GC204" s="133"/>
      <c r="GD204" s="133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</row>
    <row r="205" spans="6:235" ht="12" customHeight="1">
      <c r="J205" s="120"/>
      <c r="K205" s="120"/>
      <c r="L205" s="120"/>
      <c r="M205" s="120"/>
      <c r="AA205"/>
      <c r="AB205"/>
      <c r="AC205"/>
      <c r="AD205"/>
      <c r="AE205"/>
      <c r="AF205"/>
      <c r="EH205" s="133"/>
      <c r="EI205" s="133"/>
      <c r="EJ205" s="133"/>
      <c r="EK205" s="133"/>
      <c r="EL205" s="133"/>
      <c r="EM205" s="133"/>
      <c r="EN205" s="133"/>
      <c r="EO205" s="133"/>
      <c r="EP205" s="133"/>
      <c r="EQ205" s="133"/>
      <c r="ER205" s="133"/>
      <c r="ES205" s="133"/>
      <c r="ET205" s="133"/>
      <c r="EU205" s="133"/>
      <c r="EV205" s="133"/>
      <c r="EW205" s="133"/>
      <c r="EX205" s="133"/>
      <c r="EY205" s="133"/>
      <c r="EZ205" s="133"/>
      <c r="FA205" s="133"/>
      <c r="FB205" s="133"/>
      <c r="FC205" s="133"/>
      <c r="FD205" s="133"/>
      <c r="FE205" s="133"/>
      <c r="FF205" s="133"/>
      <c r="FG205" s="133"/>
      <c r="FH205" s="133"/>
      <c r="FI205" s="133"/>
      <c r="FJ205" s="133"/>
      <c r="FK205" s="133"/>
      <c r="FL205" s="133"/>
      <c r="FM205" s="133"/>
      <c r="FN205" s="133"/>
      <c r="FO205" s="133"/>
      <c r="FP205" s="133"/>
      <c r="FQ205" s="133"/>
      <c r="FR205" s="133"/>
      <c r="FS205" s="133"/>
      <c r="FT205" s="133"/>
      <c r="FU205" s="133"/>
      <c r="FV205" s="133"/>
      <c r="FW205" s="133"/>
      <c r="FX205" s="133"/>
      <c r="FY205" s="133"/>
      <c r="FZ205" s="133"/>
      <c r="GA205" s="133"/>
      <c r="GB205" s="133"/>
      <c r="GC205" s="133"/>
      <c r="GD205" s="133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</row>
    <row r="206" spans="6:235" ht="12" customHeight="1">
      <c r="G206" s="364" t="s">
        <v>202</v>
      </c>
      <c r="H206" s="365"/>
      <c r="I206" s="365"/>
      <c r="J206" s="366"/>
      <c r="K206" s="366"/>
      <c r="L206" s="366"/>
      <c r="M206" s="366"/>
      <c r="AA206"/>
      <c r="AB206"/>
      <c r="AC206"/>
      <c r="AD206"/>
      <c r="AE206"/>
      <c r="AF206"/>
      <c r="AH206" s="381" t="s">
        <v>176</v>
      </c>
      <c r="AI206" s="380"/>
      <c r="AJ206" s="380"/>
      <c r="AK206" s="380"/>
      <c r="AL206" s="380"/>
      <c r="AM206" s="380"/>
      <c r="AN206" s="380"/>
      <c r="AO206" s="380"/>
      <c r="AP206" s="380"/>
      <c r="AQ206" s="380"/>
      <c r="AR206" s="380"/>
      <c r="EH206" s="133"/>
      <c r="EI206" s="133"/>
      <c r="EJ206" s="133"/>
      <c r="EK206" s="133"/>
      <c r="EL206" s="133"/>
      <c r="EM206" s="133"/>
      <c r="EN206" s="133"/>
      <c r="EO206" s="133"/>
      <c r="EP206" s="133"/>
      <c r="EQ206" s="133"/>
      <c r="ER206" s="133"/>
      <c r="ES206" s="133"/>
      <c r="ET206" s="133"/>
      <c r="EU206" s="133"/>
      <c r="EV206" s="133"/>
      <c r="EW206" s="133"/>
      <c r="EX206" s="133"/>
      <c r="EY206" s="133"/>
      <c r="EZ206" s="133"/>
      <c r="FA206" s="133"/>
      <c r="FB206" s="133"/>
      <c r="FC206" s="133"/>
      <c r="FD206" s="133"/>
      <c r="FE206" s="133"/>
      <c r="FF206" s="133"/>
      <c r="FG206" s="133"/>
      <c r="FH206" s="133"/>
      <c r="FI206" s="133"/>
      <c r="FJ206" s="133"/>
      <c r="FK206" s="133"/>
      <c r="FL206" s="133"/>
      <c r="FM206" s="133"/>
      <c r="FN206" s="133"/>
      <c r="FO206" s="133"/>
      <c r="FP206" s="133"/>
      <c r="FQ206" s="133"/>
      <c r="FR206" s="133"/>
      <c r="FS206" s="133"/>
      <c r="FT206" s="133"/>
      <c r="FU206" s="133"/>
      <c r="FV206" s="133"/>
      <c r="FW206" s="133"/>
      <c r="FX206" s="133"/>
      <c r="FY206" s="133"/>
      <c r="FZ206" s="133"/>
      <c r="GA206" s="133"/>
      <c r="GB206" s="133"/>
      <c r="GC206" s="133"/>
      <c r="GD206" s="133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</row>
    <row r="207" spans="6:235" s="29" customFormat="1" ht="54" customHeight="1">
      <c r="F207" s="30"/>
      <c r="G207" s="5"/>
      <c r="H207" s="30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383" t="s">
        <v>532</v>
      </c>
      <c r="AA207" s="163" t="s">
        <v>82</v>
      </c>
      <c r="AB207" s="358"/>
      <c r="AC207" s="360"/>
      <c r="AD207" s="362"/>
      <c r="AE207" s="362"/>
      <c r="AF207" s="356"/>
      <c r="AG207" s="379" t="s">
        <v>190</v>
      </c>
      <c r="AH207" s="159" t="s">
        <v>52</v>
      </c>
      <c r="AI207" s="159" t="s">
        <v>53</v>
      </c>
      <c r="AJ207" s="159" t="s">
        <v>52</v>
      </c>
      <c r="AK207" s="89"/>
      <c r="AL207" s="89"/>
      <c r="AM207" s="159"/>
      <c r="AN207" s="89"/>
      <c r="AO207" s="159"/>
      <c r="AP207" s="89"/>
      <c r="AQ207" s="89"/>
      <c r="AR207" s="107"/>
      <c r="AS207" s="176"/>
      <c r="AT207" s="151"/>
      <c r="AU207" s="151"/>
      <c r="AV207" s="107"/>
      <c r="AW207" s="89"/>
      <c r="AX207" s="107"/>
      <c r="AY207" s="107"/>
      <c r="AZ207" s="107"/>
      <c r="BA207" s="107"/>
      <c r="BB207" s="107"/>
      <c r="BC207" s="151"/>
      <c r="BD207" s="190"/>
      <c r="BE207" s="150"/>
      <c r="BF207" s="150"/>
      <c r="BG207" s="150"/>
      <c r="BH207" s="150"/>
      <c r="BI207" s="150"/>
      <c r="BJ207" s="150"/>
      <c r="BK207" s="150"/>
      <c r="BL207" s="150"/>
      <c r="BM207" s="150"/>
      <c r="BN207" s="150"/>
      <c r="BO207" s="150"/>
      <c r="BP207" s="150"/>
      <c r="BQ207" s="150"/>
      <c r="BR207" s="150"/>
      <c r="BS207" s="150"/>
      <c r="BT207" s="150"/>
      <c r="BU207" s="150"/>
      <c r="BV207" s="150"/>
      <c r="BW207" s="150"/>
      <c r="BX207" s="150"/>
      <c r="BY207" s="150"/>
      <c r="BZ207" s="150"/>
      <c r="CA207" s="150"/>
      <c r="CB207" s="150"/>
      <c r="CC207" s="176"/>
      <c r="CD207" s="150"/>
      <c r="CE207" s="150"/>
      <c r="CF207" s="150"/>
      <c r="CG207" s="150"/>
      <c r="CH207" s="150"/>
      <c r="CI207" s="150"/>
      <c r="CJ207" s="150"/>
      <c r="CK207" s="150"/>
      <c r="CL207" s="150"/>
      <c r="CM207" s="150"/>
      <c r="CN207" s="150"/>
      <c r="CO207" s="150"/>
      <c r="CP207" s="150"/>
      <c r="CQ207" s="150"/>
      <c r="CR207" s="150"/>
      <c r="CS207" s="150"/>
      <c r="CT207" s="150"/>
      <c r="CU207" s="150"/>
      <c r="CV207" s="150"/>
      <c r="CW207" s="150"/>
      <c r="CX207" s="150"/>
      <c r="CY207" s="150"/>
      <c r="CZ207" s="150"/>
      <c r="DA207" s="150"/>
      <c r="DB207" s="150"/>
      <c r="DC207" s="150"/>
      <c r="DD207" s="150"/>
      <c r="DE207" s="150"/>
      <c r="DF207" s="150"/>
      <c r="DG207" s="150"/>
      <c r="DH207" s="150"/>
      <c r="DI207" s="150"/>
      <c r="DJ207" s="150"/>
      <c r="DK207" s="150"/>
      <c r="DL207" s="150"/>
      <c r="DM207" s="150"/>
      <c r="DN207" s="150"/>
      <c r="DO207" s="176"/>
      <c r="DP207" s="151"/>
      <c r="DQ207" s="151"/>
      <c r="DR207" s="107"/>
      <c r="DS207" s="154"/>
      <c r="DT207" s="154"/>
      <c r="DU207" s="154"/>
      <c r="DV207" s="155"/>
      <c r="DW207" s="107"/>
      <c r="DX207" s="107"/>
      <c r="DY207" s="107"/>
      <c r="DZ207" s="154"/>
      <c r="EA207" s="107"/>
      <c r="EB207" s="107"/>
      <c r="EC207" s="107"/>
      <c r="ED207" s="107"/>
      <c r="EE207" s="89"/>
      <c r="EF207" s="107"/>
      <c r="EG207" s="107"/>
      <c r="EH207" s="134"/>
      <c r="EI207" s="135">
        <f>SUM(EJ207:EN207)</f>
        <v>0</v>
      </c>
      <c r="EJ207" s="135">
        <f>SUM(EV207,FH207,FT207)</f>
        <v>0</v>
      </c>
      <c r="EK207" s="135">
        <f>SUM(EW207,FI207,FU207)</f>
        <v>0</v>
      </c>
      <c r="EL207" s="135">
        <f>SUM(EX207,FJ207,FV207)</f>
        <v>0</v>
      </c>
      <c r="EM207" s="135">
        <f>SUM(EY207,FK207,FW207)</f>
        <v>0</v>
      </c>
      <c r="EN207" s="135">
        <f>SUM(EZ207,FL207,FX207)</f>
        <v>0</v>
      </c>
      <c r="EO207" s="134"/>
      <c r="EP207" s="134"/>
      <c r="EQ207" s="134"/>
      <c r="ER207" s="134"/>
      <c r="ES207" s="134"/>
      <c r="ET207" s="134"/>
      <c r="EU207" s="135">
        <f>SUM(EV207:EZ207)</f>
        <v>0</v>
      </c>
      <c r="EV207" s="136"/>
      <c r="EW207" s="136"/>
      <c r="EX207" s="136"/>
      <c r="EY207" s="136"/>
      <c r="EZ207" s="136"/>
      <c r="FA207" s="134"/>
      <c r="FB207" s="134"/>
      <c r="FC207" s="134"/>
      <c r="FD207" s="134"/>
      <c r="FE207" s="134"/>
      <c r="FF207" s="134"/>
      <c r="FG207" s="135">
        <f>SUM(FH207:FL207)</f>
        <v>0</v>
      </c>
      <c r="FH207" s="136"/>
      <c r="FI207" s="136"/>
      <c r="FJ207" s="136"/>
      <c r="FK207" s="136"/>
      <c r="FL207" s="136"/>
      <c r="FM207" s="134"/>
      <c r="FN207" s="134"/>
      <c r="FO207" s="134"/>
      <c r="FP207" s="134"/>
      <c r="FQ207" s="134"/>
      <c r="FR207" s="134"/>
      <c r="FS207" s="135">
        <f>SUM(FT207:FX207)</f>
        <v>0</v>
      </c>
      <c r="FT207" s="136"/>
      <c r="FU207" s="136"/>
      <c r="FV207" s="136"/>
      <c r="FW207" s="136"/>
      <c r="FX207" s="136"/>
      <c r="FY207" s="134"/>
      <c r="FZ207" s="134"/>
      <c r="GA207" s="134"/>
      <c r="GB207" s="134"/>
      <c r="GC207" s="134"/>
      <c r="GD207" s="134"/>
      <c r="GE207" s="151"/>
      <c r="GF207" s="150"/>
      <c r="GG207" s="150"/>
      <c r="GH207" s="150"/>
      <c r="GI207" s="150"/>
      <c r="GJ207" s="150"/>
      <c r="GK207" s="150"/>
      <c r="GL207" s="150"/>
      <c r="GM207" s="176"/>
      <c r="GN207" s="222" t="s">
        <v>492</v>
      </c>
      <c r="GO207" s="176"/>
      <c r="GP207" s="222"/>
      <c r="GQ207" s="222"/>
      <c r="GR207" s="222"/>
      <c r="GS207" s="107"/>
      <c r="GT207" s="107"/>
      <c r="GU207" s="89"/>
      <c r="GV207" s="89"/>
      <c r="GW207" s="89"/>
      <c r="GX207" s="89"/>
      <c r="GY207" s="89"/>
      <c r="GZ207" s="113"/>
      <c r="HA207" s="108"/>
      <c r="HB207" s="107"/>
      <c r="HC207" s="107"/>
      <c r="HD207" s="107"/>
      <c r="HE207" s="107"/>
      <c r="HF207" s="107"/>
      <c r="HG207" s="107"/>
      <c r="HH207" s="107"/>
      <c r="HI207" s="106"/>
      <c r="HJ207" s="107"/>
      <c r="HK207" s="107"/>
      <c r="HL207" s="107"/>
      <c r="HM207" s="107"/>
      <c r="HN207" s="107"/>
      <c r="HO207" s="107"/>
      <c r="HP207" s="107"/>
      <c r="HQ207" s="107"/>
      <c r="HR207" s="107"/>
      <c r="HS207" s="107"/>
      <c r="HT207" s="107"/>
      <c r="HU207" s="107"/>
      <c r="HV207" s="107"/>
      <c r="HW207" s="107"/>
      <c r="HX207" s="107"/>
      <c r="HY207" s="107"/>
      <c r="HZ207" s="107"/>
      <c r="IA207" s="107"/>
    </row>
    <row r="208" spans="6:235" s="29" customFormat="1" ht="12" customHeight="1">
      <c r="F208" s="30"/>
      <c r="G208" s="5"/>
      <c r="H208" s="30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384"/>
      <c r="AA208" s="164"/>
      <c r="AB208" s="358"/>
      <c r="AC208" s="360"/>
      <c r="AD208" s="362"/>
      <c r="AE208" s="362"/>
      <c r="AF208" s="356"/>
      <c r="AG208" s="379"/>
      <c r="AH208" s="161"/>
      <c r="AI208" s="161"/>
      <c r="AJ208" s="161"/>
      <c r="AK208" s="107"/>
      <c r="AL208" s="107"/>
      <c r="AM208" s="154"/>
      <c r="AN208" s="107"/>
      <c r="AO208" s="107"/>
      <c r="AP208" s="150"/>
      <c r="AQ208" s="150"/>
      <c r="AR208" s="150"/>
      <c r="AS208" s="177"/>
      <c r="AT208" s="107"/>
      <c r="AU208" s="107"/>
      <c r="AV208" s="107"/>
      <c r="AW208" s="107"/>
      <c r="AX208" s="107"/>
      <c r="AY208" s="107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L208" s="150"/>
      <c r="BM208" s="150"/>
      <c r="BN208" s="150"/>
      <c r="BO208" s="150"/>
      <c r="BP208" s="150"/>
      <c r="BQ208" s="150"/>
      <c r="BR208" s="150"/>
      <c r="BS208" s="150"/>
      <c r="BT208" s="150"/>
      <c r="BU208" s="150"/>
      <c r="BV208" s="150"/>
      <c r="BW208" s="150"/>
      <c r="BX208" s="150"/>
      <c r="BY208" s="150"/>
      <c r="BZ208" s="150"/>
      <c r="CA208" s="150"/>
      <c r="CB208" s="150"/>
      <c r="CC208" s="177"/>
      <c r="CD208" s="150"/>
      <c r="CE208" s="150"/>
      <c r="CF208" s="150"/>
      <c r="CG208" s="150"/>
      <c r="CH208" s="150"/>
      <c r="CI208" s="150"/>
      <c r="CJ208" s="150"/>
      <c r="CK208" s="150"/>
      <c r="CL208" s="150"/>
      <c r="CM208" s="150"/>
      <c r="CN208" s="150"/>
      <c r="CO208" s="150"/>
      <c r="CP208" s="150"/>
      <c r="CQ208" s="150"/>
      <c r="CR208" s="150"/>
      <c r="CS208" s="150"/>
      <c r="CT208" s="150"/>
      <c r="CU208" s="150"/>
      <c r="CV208" s="150"/>
      <c r="CW208" s="150"/>
      <c r="CX208" s="150"/>
      <c r="CY208" s="150"/>
      <c r="CZ208" s="150"/>
      <c r="DA208" s="150"/>
      <c r="DB208" s="150"/>
      <c r="DC208" s="150"/>
      <c r="DD208" s="150"/>
      <c r="DE208" s="150"/>
      <c r="DF208" s="150"/>
      <c r="DG208" s="150"/>
      <c r="DH208" s="150"/>
      <c r="DI208" s="150"/>
      <c r="DJ208" s="150"/>
      <c r="DK208" s="150"/>
      <c r="DL208" s="150"/>
      <c r="DM208" s="150"/>
      <c r="DN208" s="150"/>
      <c r="DO208" s="177"/>
      <c r="DP208" s="107"/>
      <c r="DQ208" s="107"/>
      <c r="DR208" s="107"/>
      <c r="DS208" s="154"/>
      <c r="DT208" s="154"/>
      <c r="DU208" s="154"/>
      <c r="DV208" s="155"/>
      <c r="DW208" s="107"/>
      <c r="DX208" s="107"/>
      <c r="DY208" s="107"/>
      <c r="DZ208" s="154"/>
      <c r="EA208" s="107"/>
      <c r="EB208" s="107"/>
      <c r="EC208" s="107"/>
      <c r="ED208" s="107"/>
      <c r="EE208" s="107"/>
      <c r="EF208" s="107"/>
      <c r="EG208" s="107"/>
      <c r="EH208" s="110"/>
      <c r="EI208" s="131"/>
      <c r="EJ208" s="131"/>
      <c r="EK208" s="131"/>
      <c r="EL208" s="131"/>
      <c r="EM208" s="131"/>
      <c r="EN208" s="131"/>
      <c r="EO208" s="131"/>
      <c r="EP208" s="131"/>
      <c r="EQ208" s="131"/>
      <c r="ER208" s="131"/>
      <c r="ES208" s="131"/>
      <c r="ET208" s="131"/>
      <c r="EU208" s="131"/>
      <c r="EV208" s="131"/>
      <c r="EW208" s="131"/>
      <c r="EX208" s="131"/>
      <c r="EY208" s="131"/>
      <c r="EZ208" s="131"/>
      <c r="FA208" s="131"/>
      <c r="FB208" s="131"/>
      <c r="FC208" s="131"/>
      <c r="FD208" s="131"/>
      <c r="FE208" s="131"/>
      <c r="FF208" s="131"/>
      <c r="FG208" s="131"/>
      <c r="FH208" s="131"/>
      <c r="FI208" s="131"/>
      <c r="FJ208" s="131"/>
      <c r="FK208" s="131"/>
      <c r="FL208" s="131"/>
      <c r="FM208" s="131"/>
      <c r="FN208" s="131"/>
      <c r="FO208" s="131"/>
      <c r="FP208" s="131"/>
      <c r="FQ208" s="131"/>
      <c r="FR208" s="131"/>
      <c r="FS208" s="131"/>
      <c r="FT208" s="131"/>
      <c r="FU208" s="131"/>
      <c r="FV208" s="131"/>
      <c r="FW208" s="131"/>
      <c r="FX208" s="131"/>
      <c r="FY208" s="131"/>
      <c r="FZ208" s="131"/>
      <c r="GA208" s="131"/>
      <c r="GB208" s="131"/>
      <c r="GC208" s="131"/>
      <c r="GD208" s="131"/>
      <c r="GE208" s="150"/>
      <c r="GF208" s="150"/>
      <c r="GG208" s="150"/>
      <c r="GH208" s="150"/>
      <c r="GI208" s="150"/>
      <c r="GJ208" s="150"/>
      <c r="GK208" s="150"/>
      <c r="GL208" s="150"/>
      <c r="GM208" s="177"/>
      <c r="GN208" s="150"/>
      <c r="GO208" s="177"/>
      <c r="GP208" s="107"/>
      <c r="GQ208" s="107"/>
      <c r="GR208" s="107"/>
      <c r="GS208" s="107"/>
      <c r="GT208" s="107"/>
      <c r="GU208" s="107"/>
      <c r="GV208" s="107"/>
      <c r="GW208" s="107"/>
      <c r="GX208" s="107"/>
      <c r="GY208" s="107"/>
      <c r="GZ208" s="165"/>
      <c r="HA208" s="174">
        <v>1</v>
      </c>
      <c r="HB208" s="173" t="str">
        <f>IF(AK207="","",AK207)</f>
        <v/>
      </c>
      <c r="HC208" s="173" t="str">
        <f>IF(AL207="","",AL207)</f>
        <v/>
      </c>
      <c r="HD208" s="179" t="str">
        <f>IF(AM207="","",AM207)</f>
        <v/>
      </c>
      <c r="HE208" s="173" t="str">
        <f>IF(AN207="","",AN207)</f>
        <v/>
      </c>
      <c r="HF208" s="179" t="str">
        <f>IF(AO207="","",AO207)</f>
        <v/>
      </c>
      <c r="HG208" s="178" t="str">
        <f>IF(OR(AH207="",AH207="нет"),"нет","да")</f>
        <v>да</v>
      </c>
      <c r="HH208" s="178" t="str">
        <f>IF(OR(AI207="",AI207="нет"),"нет","да")</f>
        <v>нет</v>
      </c>
      <c r="HI208" s="178" t="str">
        <f>IF(OR(AJ207="",AJ207="нет"),"нет","да")</f>
        <v>да</v>
      </c>
      <c r="HJ208" s="272"/>
      <c r="HK208" s="272"/>
      <c r="HL208" s="272"/>
      <c r="HM208" s="270" t="s">
        <v>254</v>
      </c>
      <c r="HN208" s="270" t="s">
        <v>254</v>
      </c>
      <c r="HO208" s="270" t="s">
        <v>254</v>
      </c>
      <c r="HP208" s="270" t="s">
        <v>254</v>
      </c>
      <c r="HQ208" s="270" t="s">
        <v>254</v>
      </c>
      <c r="HR208" s="270" t="s">
        <v>254</v>
      </c>
      <c r="HS208" s="270" t="s">
        <v>254</v>
      </c>
      <c r="HT208" s="270" t="s">
        <v>254</v>
      </c>
      <c r="HU208" s="270" t="s">
        <v>254</v>
      </c>
      <c r="HV208" s="270" t="s">
        <v>254</v>
      </c>
      <c r="HW208" s="270" t="s">
        <v>254</v>
      </c>
      <c r="HX208" s="270" t="s">
        <v>254</v>
      </c>
      <c r="HY208" s="272"/>
      <c r="HZ208" s="272"/>
      <c r="IA208" s="272"/>
    </row>
    <row r="209" spans="6:235" s="29" customFormat="1" ht="12" customHeight="1">
      <c r="F209" s="30"/>
      <c r="G209" s="5"/>
      <c r="H209" s="30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385"/>
      <c r="AA209" s="111"/>
      <c r="AB209" s="359"/>
      <c r="AC209" s="361"/>
      <c r="AD209" s="363"/>
      <c r="AE209" s="363"/>
      <c r="AF209" s="357"/>
      <c r="AG209" s="379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5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5"/>
      <c r="DE209" s="115"/>
      <c r="DF209" s="115"/>
      <c r="DG209" s="115"/>
      <c r="DH209" s="115"/>
      <c r="DI209" s="115"/>
      <c r="DJ209" s="115"/>
      <c r="DK209" s="115"/>
      <c r="DL209" s="115"/>
      <c r="DM209" s="115"/>
      <c r="DN209" s="115"/>
      <c r="DO209" s="115"/>
      <c r="DP209" s="115"/>
      <c r="DQ209" s="115"/>
      <c r="DR209" s="115"/>
      <c r="DS209" s="115"/>
      <c r="DT209" s="115"/>
      <c r="DU209" s="115"/>
      <c r="DV209" s="115"/>
      <c r="DW209" s="115"/>
      <c r="DX209" s="115"/>
      <c r="DY209" s="115"/>
      <c r="DZ209" s="115"/>
      <c r="EA209" s="115"/>
      <c r="EB209" s="115"/>
      <c r="EC209" s="115"/>
      <c r="ED209" s="115"/>
      <c r="EE209" s="115"/>
      <c r="EF209" s="115"/>
      <c r="EG209" s="115"/>
      <c r="EH209" s="134"/>
      <c r="EI209" s="134"/>
      <c r="EJ209" s="134"/>
      <c r="EK209" s="134"/>
      <c r="EL209" s="134"/>
      <c r="EM209" s="134"/>
      <c r="EN209" s="134"/>
      <c r="EO209" s="134"/>
      <c r="EP209" s="134"/>
      <c r="EQ209" s="134"/>
      <c r="ER209" s="134"/>
      <c r="ES209" s="134"/>
      <c r="ET209" s="134"/>
      <c r="EU209" s="134"/>
      <c r="EV209" s="134"/>
      <c r="EW209" s="134"/>
      <c r="EX209" s="134"/>
      <c r="EY209" s="134"/>
      <c r="EZ209" s="134"/>
      <c r="FA209" s="134"/>
      <c r="FB209" s="134"/>
      <c r="FC209" s="134"/>
      <c r="FD209" s="134"/>
      <c r="FE209" s="134"/>
      <c r="FF209" s="134"/>
      <c r="FG209" s="134"/>
      <c r="FH209" s="134"/>
      <c r="FI209" s="134"/>
      <c r="FJ209" s="134"/>
      <c r="FK209" s="134"/>
      <c r="FL209" s="134"/>
      <c r="FM209" s="134"/>
      <c r="FN209" s="134"/>
      <c r="FO209" s="134"/>
      <c r="FP209" s="134"/>
      <c r="FQ209" s="134"/>
      <c r="FR209" s="134"/>
      <c r="FS209" s="134"/>
      <c r="FT209" s="134"/>
      <c r="FU209" s="134"/>
      <c r="FV209" s="134"/>
      <c r="FW209" s="134"/>
      <c r="FX209" s="134"/>
      <c r="FY209" s="134"/>
      <c r="FZ209" s="134"/>
      <c r="GA209" s="134"/>
      <c r="GB209" s="134"/>
      <c r="GC209" s="134"/>
      <c r="GD209" s="134"/>
      <c r="GE209" s="115"/>
      <c r="GF209" s="115"/>
      <c r="GG209" s="115"/>
      <c r="GH209" s="115"/>
      <c r="GI209" s="115"/>
      <c r="GJ209" s="115"/>
      <c r="GK209" s="115"/>
      <c r="GL209" s="115"/>
      <c r="GM209" s="115"/>
      <c r="GN209" s="115"/>
      <c r="GO209" s="115"/>
      <c r="GP209" s="115"/>
      <c r="GQ209" s="115"/>
      <c r="GR209" s="115"/>
      <c r="GS209" s="115"/>
      <c r="GT209" s="115"/>
      <c r="GU209" s="115"/>
      <c r="GV209" s="115"/>
      <c r="GW209" s="115"/>
      <c r="GX209" s="115"/>
      <c r="GY209" s="115"/>
      <c r="GZ209" s="121">
        <v>1</v>
      </c>
      <c r="HA209" s="149"/>
      <c r="HB209" s="149" t="s">
        <v>29</v>
      </c>
      <c r="HC209" s="149"/>
      <c r="HD209" s="149"/>
      <c r="HE209" s="149"/>
      <c r="HF209" s="149"/>
      <c r="HG209" s="149"/>
      <c r="HH209" s="149"/>
      <c r="HI209" s="149"/>
      <c r="HJ209" s="149"/>
      <c r="HK209" s="149"/>
      <c r="HL209" s="149"/>
      <c r="HM209" s="149"/>
      <c r="HN209" s="149"/>
      <c r="HO209" s="149"/>
      <c r="HP209" s="149"/>
      <c r="HQ209" s="149"/>
      <c r="HR209" s="149"/>
      <c r="HS209" s="149"/>
      <c r="HT209" s="149"/>
      <c r="HU209" s="149"/>
      <c r="HV209" s="149"/>
      <c r="HW209" s="149"/>
      <c r="HX209" s="149"/>
      <c r="HY209" s="149"/>
      <c r="HZ209" s="149"/>
      <c r="IA209" s="273"/>
    </row>
    <row r="210" spans="6:235" ht="12" customHeight="1">
      <c r="AA210"/>
      <c r="AB210"/>
      <c r="AC210"/>
      <c r="AD210"/>
      <c r="AE210"/>
      <c r="AF210"/>
      <c r="EH210" s="133"/>
      <c r="EI210" s="133"/>
      <c r="EJ210" s="133"/>
      <c r="EK210" s="133"/>
      <c r="EL210" s="133"/>
      <c r="EM210" s="133"/>
      <c r="EN210" s="133"/>
      <c r="EO210" s="133"/>
      <c r="EP210" s="133"/>
      <c r="EQ210" s="133"/>
      <c r="ER210" s="133"/>
      <c r="ES210" s="133"/>
      <c r="ET210" s="133"/>
      <c r="EU210" s="133"/>
      <c r="EV210" s="133"/>
      <c r="EW210" s="133"/>
      <c r="EX210" s="133"/>
      <c r="EY210" s="133"/>
      <c r="EZ210" s="133"/>
      <c r="FA210" s="133"/>
      <c r="FB210" s="133"/>
      <c r="FC210" s="133"/>
      <c r="FD210" s="133"/>
      <c r="FE210" s="133"/>
      <c r="FF210" s="133"/>
      <c r="FG210" s="133"/>
      <c r="FH210" s="133"/>
      <c r="FI210" s="133"/>
      <c r="FJ210" s="133"/>
      <c r="FK210" s="133"/>
      <c r="FL210" s="133"/>
      <c r="FM210" s="133"/>
      <c r="FN210" s="133"/>
      <c r="FO210" s="133"/>
      <c r="FP210" s="133"/>
      <c r="FQ210" s="133"/>
      <c r="FR210" s="133"/>
      <c r="FS210" s="133"/>
      <c r="FT210" s="133"/>
      <c r="FU210" s="133"/>
      <c r="FV210" s="133"/>
      <c r="FW210" s="133"/>
      <c r="FX210" s="133"/>
      <c r="FY210" s="133"/>
      <c r="FZ210" s="133"/>
      <c r="GA210" s="133"/>
      <c r="GB210" s="133"/>
      <c r="GC210" s="133"/>
      <c r="GD210" s="133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</row>
    <row r="211" spans="6:235" ht="12" customHeight="1">
      <c r="J211" s="120"/>
      <c r="K211" s="120"/>
      <c r="L211" s="120"/>
      <c r="M211" s="120"/>
      <c r="AA211"/>
      <c r="AB211"/>
      <c r="AC211"/>
      <c r="AD211"/>
      <c r="AE211"/>
      <c r="AF211"/>
      <c r="EH211" s="133"/>
      <c r="EI211" s="133"/>
      <c r="EJ211" s="133"/>
      <c r="EK211" s="133"/>
      <c r="EL211" s="133"/>
      <c r="EM211" s="133"/>
      <c r="EN211" s="133"/>
      <c r="EO211" s="133"/>
      <c r="EP211" s="133"/>
      <c r="EQ211" s="133"/>
      <c r="ER211" s="133"/>
      <c r="ES211" s="133"/>
      <c r="ET211" s="133"/>
      <c r="EU211" s="133"/>
      <c r="EV211" s="133"/>
      <c r="EW211" s="133"/>
      <c r="EX211" s="133"/>
      <c r="EY211" s="133"/>
      <c r="EZ211" s="133"/>
      <c r="FA211" s="133"/>
      <c r="FB211" s="133"/>
      <c r="FC211" s="133"/>
      <c r="FD211" s="133"/>
      <c r="FE211" s="133"/>
      <c r="FF211" s="133"/>
      <c r="FG211" s="133"/>
      <c r="FH211" s="133"/>
      <c r="FI211" s="133"/>
      <c r="FJ211" s="133"/>
      <c r="FK211" s="133"/>
      <c r="FL211" s="133"/>
      <c r="FM211" s="133"/>
      <c r="FN211" s="133"/>
      <c r="FO211" s="133"/>
      <c r="FP211" s="133"/>
      <c r="FQ211" s="133"/>
      <c r="FR211" s="133"/>
      <c r="FS211" s="133"/>
      <c r="FT211" s="133"/>
      <c r="FU211" s="133"/>
      <c r="FV211" s="133"/>
      <c r="FW211" s="133"/>
      <c r="FX211" s="133"/>
      <c r="FY211" s="133"/>
      <c r="FZ211" s="133"/>
      <c r="GA211" s="133"/>
      <c r="GB211" s="133"/>
      <c r="GC211" s="133"/>
      <c r="GD211" s="133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</row>
    <row r="212" spans="6:235" ht="12" customHeight="1">
      <c r="G212" s="364" t="s">
        <v>201</v>
      </c>
      <c r="H212" s="365"/>
      <c r="I212" s="365"/>
      <c r="J212" s="366"/>
      <c r="K212" s="366"/>
      <c r="L212" s="366"/>
      <c r="M212" s="366"/>
      <c r="AA212"/>
      <c r="AB212"/>
      <c r="AC212"/>
      <c r="AD212"/>
      <c r="AE212"/>
      <c r="AF212"/>
      <c r="AH212" s="381" t="s">
        <v>180</v>
      </c>
      <c r="AI212" s="380"/>
      <c r="AJ212" s="380"/>
      <c r="AK212" s="380"/>
      <c r="AL212" s="380"/>
      <c r="AM212" s="380"/>
      <c r="AN212" s="380"/>
      <c r="AO212" s="380"/>
      <c r="AP212" s="380"/>
      <c r="AQ212" s="380"/>
      <c r="AR212" s="380"/>
      <c r="EH212" s="133"/>
      <c r="EI212" s="133"/>
      <c r="EJ212" s="133"/>
      <c r="EK212" s="133"/>
      <c r="EL212" s="133"/>
      <c r="EM212" s="133"/>
      <c r="EN212" s="133"/>
      <c r="EO212" s="133"/>
      <c r="EP212" s="133"/>
      <c r="EQ212" s="133"/>
      <c r="ER212" s="133"/>
      <c r="ES212" s="133"/>
      <c r="ET212" s="133"/>
      <c r="EU212" s="133"/>
      <c r="EV212" s="133"/>
      <c r="EW212" s="133"/>
      <c r="EX212" s="133"/>
      <c r="EY212" s="133"/>
      <c r="EZ212" s="133"/>
      <c r="FA212" s="133"/>
      <c r="FB212" s="133"/>
      <c r="FC212" s="133"/>
      <c r="FD212" s="133"/>
      <c r="FE212" s="133"/>
      <c r="FF212" s="133"/>
      <c r="FG212" s="133"/>
      <c r="FH212" s="133"/>
      <c r="FI212" s="133"/>
      <c r="FJ212" s="133"/>
      <c r="FK212" s="133"/>
      <c r="FL212" s="133"/>
      <c r="FM212" s="133"/>
      <c r="FN212" s="133"/>
      <c r="FO212" s="133"/>
      <c r="FP212" s="133"/>
      <c r="FQ212" s="133"/>
      <c r="FR212" s="133"/>
      <c r="FS212" s="133"/>
      <c r="FT212" s="133"/>
      <c r="FU212" s="133"/>
      <c r="FV212" s="133"/>
      <c r="FW212" s="133"/>
      <c r="FX212" s="133"/>
      <c r="FY212" s="133"/>
      <c r="FZ212" s="133"/>
      <c r="GA212" s="133"/>
      <c r="GB212" s="133"/>
      <c r="GC212" s="133"/>
      <c r="GD212" s="133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</row>
    <row r="213" spans="6:235" s="29" customFormat="1" ht="54" customHeight="1">
      <c r="F213" s="30"/>
      <c r="G213" s="5"/>
      <c r="H213" s="30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383" t="s">
        <v>532</v>
      </c>
      <c r="AA213" s="163" t="s">
        <v>82</v>
      </c>
      <c r="AB213" s="358"/>
      <c r="AC213" s="360"/>
      <c r="AD213" s="362"/>
      <c r="AE213" s="362"/>
      <c r="AF213" s="356"/>
      <c r="AG213" s="379" t="s">
        <v>193</v>
      </c>
      <c r="AH213" s="159" t="s">
        <v>53</v>
      </c>
      <c r="AI213" s="159" t="s">
        <v>52</v>
      </c>
      <c r="AJ213" s="159" t="s">
        <v>53</v>
      </c>
      <c r="AK213" s="89"/>
      <c r="AL213" s="89"/>
      <c r="AM213" s="159"/>
      <c r="AN213" s="89"/>
      <c r="AO213" s="159"/>
      <c r="AP213" s="89"/>
      <c r="AQ213" s="89"/>
      <c r="AR213" s="107"/>
      <c r="AS213" s="176"/>
      <c r="AT213" s="107"/>
      <c r="AU213" s="107"/>
      <c r="AV213" s="107"/>
      <c r="AW213" s="107"/>
      <c r="AX213" s="107"/>
      <c r="AY213" s="107"/>
      <c r="AZ213" s="150"/>
      <c r="BA213" s="150"/>
      <c r="BB213" s="150"/>
      <c r="BC213" s="150"/>
      <c r="BD213" s="150"/>
      <c r="BE213" s="150"/>
      <c r="BF213" s="150"/>
      <c r="BG213" s="150"/>
      <c r="BH213" s="150"/>
      <c r="BI213" s="150"/>
      <c r="BJ213" s="150"/>
      <c r="BK213" s="150"/>
      <c r="BL213" s="150"/>
      <c r="BM213" s="150"/>
      <c r="BN213" s="150"/>
      <c r="BO213" s="150"/>
      <c r="BP213" s="150"/>
      <c r="BQ213" s="150"/>
      <c r="BR213" s="150"/>
      <c r="BS213" s="150"/>
      <c r="BT213" s="150"/>
      <c r="BU213" s="150"/>
      <c r="BV213" s="150"/>
      <c r="BW213" s="150"/>
      <c r="BX213" s="150"/>
      <c r="BY213" s="150"/>
      <c r="BZ213" s="150"/>
      <c r="CA213" s="150"/>
      <c r="CB213" s="150"/>
      <c r="CC213" s="176"/>
      <c r="CD213" s="151"/>
      <c r="CE213" s="151"/>
      <c r="CF213" s="107"/>
      <c r="CG213" s="162"/>
      <c r="CH213" s="156"/>
      <c r="CI213" s="156"/>
      <c r="CJ213" s="154"/>
      <c r="CK213" s="221"/>
      <c r="CL213" s="221"/>
      <c r="CM213" s="221"/>
      <c r="CN213" s="159"/>
      <c r="CO213" s="88"/>
      <c r="CP213" s="159"/>
      <c r="CQ213" s="88"/>
      <c r="CR213" s="88"/>
      <c r="CS213" s="151"/>
      <c r="CT213" s="150"/>
      <c r="CU213" s="150"/>
      <c r="CV213" s="150"/>
      <c r="CW213" s="150"/>
      <c r="CX213" s="150"/>
      <c r="CY213" s="150"/>
      <c r="CZ213" s="150"/>
      <c r="DA213" s="150"/>
      <c r="DB213" s="150"/>
      <c r="DC213" s="150"/>
      <c r="DD213" s="150"/>
      <c r="DE213" s="150"/>
      <c r="DF213" s="150"/>
      <c r="DG213" s="150"/>
      <c r="DH213" s="150"/>
      <c r="DI213" s="150"/>
      <c r="DJ213" s="150"/>
      <c r="DK213" s="150"/>
      <c r="DL213" s="150"/>
      <c r="DM213" s="150"/>
      <c r="DN213" s="150"/>
      <c r="DO213" s="176"/>
      <c r="DP213" s="107"/>
      <c r="DQ213" s="107"/>
      <c r="DR213" s="107"/>
      <c r="DS213" s="154"/>
      <c r="DT213" s="154"/>
      <c r="DU213" s="154"/>
      <c r="DV213" s="155"/>
      <c r="DW213" s="107"/>
      <c r="DX213" s="107"/>
      <c r="DY213" s="107"/>
      <c r="DZ213" s="154"/>
      <c r="EA213" s="107"/>
      <c r="EB213" s="107"/>
      <c r="EC213" s="107"/>
      <c r="ED213" s="107"/>
      <c r="EE213" s="107"/>
      <c r="EF213" s="107"/>
      <c r="EG213" s="107"/>
      <c r="EH213" s="110"/>
      <c r="EI213" s="131"/>
      <c r="EJ213" s="131"/>
      <c r="EK213" s="131"/>
      <c r="EL213" s="131"/>
      <c r="EM213" s="131"/>
      <c r="EN213" s="131"/>
      <c r="EO213" s="131"/>
      <c r="EP213" s="131"/>
      <c r="EQ213" s="131"/>
      <c r="ER213" s="131"/>
      <c r="ES213" s="131"/>
      <c r="ET213" s="131"/>
      <c r="EU213" s="131"/>
      <c r="EV213" s="131"/>
      <c r="EW213" s="131"/>
      <c r="EX213" s="131"/>
      <c r="EY213" s="131"/>
      <c r="EZ213" s="131"/>
      <c r="FA213" s="131"/>
      <c r="FB213" s="131"/>
      <c r="FC213" s="131"/>
      <c r="FD213" s="131"/>
      <c r="FE213" s="131"/>
      <c r="FF213" s="131"/>
      <c r="FG213" s="131"/>
      <c r="FH213" s="131"/>
      <c r="FI213" s="131"/>
      <c r="FJ213" s="131"/>
      <c r="FK213" s="131"/>
      <c r="FL213" s="131"/>
      <c r="FM213" s="131"/>
      <c r="FN213" s="131"/>
      <c r="FO213" s="131"/>
      <c r="FP213" s="131"/>
      <c r="FQ213" s="131"/>
      <c r="FR213" s="131"/>
      <c r="FS213" s="131"/>
      <c r="FT213" s="131"/>
      <c r="FU213" s="131"/>
      <c r="FV213" s="131"/>
      <c r="FW213" s="131"/>
      <c r="FX213" s="131"/>
      <c r="FY213" s="131"/>
      <c r="FZ213" s="131"/>
      <c r="GA213" s="131"/>
      <c r="GB213" s="131"/>
      <c r="GC213" s="131"/>
      <c r="GD213" s="131"/>
      <c r="GE213" s="150"/>
      <c r="GF213" s="150"/>
      <c r="GG213" s="150"/>
      <c r="GH213" s="150"/>
      <c r="GI213" s="150"/>
      <c r="GJ213" s="150"/>
      <c r="GK213" s="150"/>
      <c r="GL213" s="150"/>
      <c r="GM213" s="176"/>
      <c r="GN213" s="222" t="s">
        <v>492</v>
      </c>
      <c r="GO213" s="176"/>
      <c r="GP213" s="222"/>
      <c r="GQ213" s="222"/>
      <c r="GR213" s="222"/>
      <c r="GS213" s="107"/>
      <c r="GT213" s="107"/>
      <c r="GU213" s="89"/>
      <c r="GV213" s="89"/>
      <c r="GW213" s="89"/>
      <c r="GX213" s="89"/>
      <c r="GY213" s="89"/>
      <c r="GZ213" s="113"/>
      <c r="HA213" s="108"/>
      <c r="HB213" s="107"/>
      <c r="HC213" s="107"/>
      <c r="HD213" s="107"/>
      <c r="HE213" s="107"/>
      <c r="HF213" s="107"/>
      <c r="HG213" s="107"/>
      <c r="HH213" s="107"/>
      <c r="HI213" s="106"/>
      <c r="HJ213" s="107"/>
      <c r="HK213" s="107"/>
      <c r="HL213" s="107"/>
      <c r="HM213" s="107"/>
      <c r="HN213" s="107"/>
      <c r="HO213" s="107"/>
      <c r="HP213" s="107"/>
      <c r="HQ213" s="107"/>
      <c r="HR213" s="107"/>
      <c r="HS213" s="107"/>
      <c r="HT213" s="107"/>
      <c r="HU213" s="107"/>
      <c r="HV213" s="107"/>
      <c r="HW213" s="107"/>
      <c r="HX213" s="107"/>
      <c r="HY213" s="107"/>
      <c r="HZ213" s="107"/>
      <c r="IA213" s="107"/>
    </row>
    <row r="214" spans="6:235" s="29" customFormat="1" ht="12" customHeight="1">
      <c r="F214" s="30"/>
      <c r="G214" s="5"/>
      <c r="H214" s="30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384"/>
      <c r="AA214" s="164"/>
      <c r="AB214" s="358"/>
      <c r="AC214" s="360"/>
      <c r="AD214" s="362"/>
      <c r="AE214" s="362"/>
      <c r="AF214" s="356"/>
      <c r="AG214" s="379"/>
      <c r="AH214" s="161"/>
      <c r="AI214" s="161"/>
      <c r="AJ214" s="161"/>
      <c r="AK214" s="107"/>
      <c r="AL214" s="107"/>
      <c r="AM214" s="154"/>
      <c r="AN214" s="107"/>
      <c r="AO214" s="107"/>
      <c r="AP214" s="150"/>
      <c r="AQ214" s="150"/>
      <c r="AR214" s="150"/>
      <c r="AS214" s="177"/>
      <c r="AT214" s="107"/>
      <c r="AU214" s="107"/>
      <c r="AV214" s="107"/>
      <c r="AW214" s="107"/>
      <c r="AX214" s="107"/>
      <c r="AY214" s="107"/>
      <c r="AZ214" s="150"/>
      <c r="BA214" s="150"/>
      <c r="BB214" s="150"/>
      <c r="BC214" s="150"/>
      <c r="BD214" s="150"/>
      <c r="BE214" s="150"/>
      <c r="BF214" s="150"/>
      <c r="BG214" s="150"/>
      <c r="BH214" s="150"/>
      <c r="BI214" s="150"/>
      <c r="BJ214" s="150"/>
      <c r="BK214" s="150"/>
      <c r="BL214" s="150"/>
      <c r="BM214" s="150"/>
      <c r="BN214" s="150"/>
      <c r="BO214" s="150"/>
      <c r="BP214" s="150"/>
      <c r="BQ214" s="150"/>
      <c r="BR214" s="150"/>
      <c r="BS214" s="150"/>
      <c r="BT214" s="150"/>
      <c r="BU214" s="150"/>
      <c r="BV214" s="150"/>
      <c r="BW214" s="150"/>
      <c r="BX214" s="150"/>
      <c r="BY214" s="150"/>
      <c r="BZ214" s="150"/>
      <c r="CA214" s="150"/>
      <c r="CB214" s="150"/>
      <c r="CC214" s="177"/>
      <c r="CD214" s="150"/>
      <c r="CE214" s="150"/>
      <c r="CF214" s="150"/>
      <c r="CG214" s="150"/>
      <c r="CH214" s="150"/>
      <c r="CI214" s="150"/>
      <c r="CJ214" s="150"/>
      <c r="CK214" s="150"/>
      <c r="CL214" s="150"/>
      <c r="CM214" s="150"/>
      <c r="CN214" s="150"/>
      <c r="CO214" s="150"/>
      <c r="CP214" s="150"/>
      <c r="CQ214" s="150"/>
      <c r="CR214" s="150"/>
      <c r="CS214" s="150"/>
      <c r="CT214" s="150"/>
      <c r="CU214" s="150"/>
      <c r="CV214" s="150"/>
      <c r="CW214" s="150"/>
      <c r="CX214" s="150"/>
      <c r="CY214" s="150"/>
      <c r="CZ214" s="150"/>
      <c r="DA214" s="150"/>
      <c r="DB214" s="150"/>
      <c r="DC214" s="150"/>
      <c r="DD214" s="150"/>
      <c r="DE214" s="150"/>
      <c r="DF214" s="150"/>
      <c r="DG214" s="150"/>
      <c r="DH214" s="150"/>
      <c r="DI214" s="150"/>
      <c r="DJ214" s="150"/>
      <c r="DK214" s="150"/>
      <c r="DL214" s="150"/>
      <c r="DM214" s="150"/>
      <c r="DN214" s="150"/>
      <c r="DO214" s="177"/>
      <c r="DP214" s="107"/>
      <c r="DQ214" s="107"/>
      <c r="DR214" s="107"/>
      <c r="DS214" s="154"/>
      <c r="DT214" s="154"/>
      <c r="DU214" s="154"/>
      <c r="DV214" s="155"/>
      <c r="DW214" s="107"/>
      <c r="DX214" s="107"/>
      <c r="DY214" s="107"/>
      <c r="DZ214" s="154"/>
      <c r="EA214" s="107"/>
      <c r="EB214" s="107"/>
      <c r="EC214" s="107"/>
      <c r="ED214" s="107"/>
      <c r="EE214" s="107"/>
      <c r="EF214" s="107"/>
      <c r="EG214" s="107"/>
      <c r="EH214" s="110"/>
      <c r="EI214" s="131"/>
      <c r="EJ214" s="131"/>
      <c r="EK214" s="131"/>
      <c r="EL214" s="131"/>
      <c r="EM214" s="131"/>
      <c r="EN214" s="131"/>
      <c r="EO214" s="131"/>
      <c r="EP214" s="131"/>
      <c r="EQ214" s="131"/>
      <c r="ER214" s="131"/>
      <c r="ES214" s="131"/>
      <c r="ET214" s="131"/>
      <c r="EU214" s="131"/>
      <c r="EV214" s="131"/>
      <c r="EW214" s="131"/>
      <c r="EX214" s="131"/>
      <c r="EY214" s="131"/>
      <c r="EZ214" s="131"/>
      <c r="FA214" s="131"/>
      <c r="FB214" s="131"/>
      <c r="FC214" s="131"/>
      <c r="FD214" s="131"/>
      <c r="FE214" s="131"/>
      <c r="FF214" s="131"/>
      <c r="FG214" s="131"/>
      <c r="FH214" s="131"/>
      <c r="FI214" s="131"/>
      <c r="FJ214" s="131"/>
      <c r="FK214" s="131"/>
      <c r="FL214" s="131"/>
      <c r="FM214" s="131"/>
      <c r="FN214" s="131"/>
      <c r="FO214" s="131"/>
      <c r="FP214" s="131"/>
      <c r="FQ214" s="131"/>
      <c r="FR214" s="131"/>
      <c r="FS214" s="131"/>
      <c r="FT214" s="131"/>
      <c r="FU214" s="131"/>
      <c r="FV214" s="131"/>
      <c r="FW214" s="131"/>
      <c r="FX214" s="131"/>
      <c r="FY214" s="131"/>
      <c r="FZ214" s="131"/>
      <c r="GA214" s="131"/>
      <c r="GB214" s="131"/>
      <c r="GC214" s="131"/>
      <c r="GD214" s="131"/>
      <c r="GE214" s="150"/>
      <c r="GF214" s="150"/>
      <c r="GG214" s="150"/>
      <c r="GH214" s="150"/>
      <c r="GI214" s="150"/>
      <c r="GJ214" s="150"/>
      <c r="GK214" s="150"/>
      <c r="GL214" s="150"/>
      <c r="GM214" s="177"/>
      <c r="GN214" s="150"/>
      <c r="GO214" s="177"/>
      <c r="GP214" s="107"/>
      <c r="GQ214" s="107"/>
      <c r="GR214" s="107"/>
      <c r="GS214" s="107"/>
      <c r="GT214" s="107"/>
      <c r="GU214" s="107"/>
      <c r="GV214" s="107"/>
      <c r="GW214" s="107"/>
      <c r="GX214" s="107"/>
      <c r="GY214" s="107"/>
      <c r="GZ214" s="165"/>
      <c r="HA214" s="174">
        <v>1</v>
      </c>
      <c r="HB214" s="173" t="str">
        <f>IF(AK213="","",AK213)</f>
        <v/>
      </c>
      <c r="HC214" s="173" t="str">
        <f>IF(AL213="","",AL213)</f>
        <v/>
      </c>
      <c r="HD214" s="179" t="str">
        <f>IF(AM213="","",AM213)</f>
        <v/>
      </c>
      <c r="HE214" s="173" t="str">
        <f>IF(AN213="","",AN213)</f>
        <v/>
      </c>
      <c r="HF214" s="179" t="str">
        <f>IF(AO213="","",AO213)</f>
        <v/>
      </c>
      <c r="HG214" s="178" t="str">
        <f>IF(OR(AH213="",AH213="нет"),"нет","да")</f>
        <v>нет</v>
      </c>
      <c r="HH214" s="178" t="str">
        <f>IF(OR(AI213="",AI213="нет"),"нет","да")</f>
        <v>да</v>
      </c>
      <c r="HI214" s="178" t="str">
        <f>IF(OR(AJ213="",AJ213="нет"),"нет","да")</f>
        <v>нет</v>
      </c>
      <c r="HJ214" s="272"/>
      <c r="HK214" s="272"/>
      <c r="HL214" s="272"/>
      <c r="HM214" s="270" t="s">
        <v>254</v>
      </c>
      <c r="HN214" s="270" t="s">
        <v>254</v>
      </c>
      <c r="HO214" s="270" t="s">
        <v>254</v>
      </c>
      <c r="HP214" s="270" t="s">
        <v>254</v>
      </c>
      <c r="HQ214" s="270" t="s">
        <v>254</v>
      </c>
      <c r="HR214" s="270" t="s">
        <v>254</v>
      </c>
      <c r="HS214" s="270" t="s">
        <v>254</v>
      </c>
      <c r="HT214" s="270" t="s">
        <v>254</v>
      </c>
      <c r="HU214" s="270" t="s">
        <v>254</v>
      </c>
      <c r="HV214" s="270" t="s">
        <v>254</v>
      </c>
      <c r="HW214" s="270" t="s">
        <v>254</v>
      </c>
      <c r="HX214" s="270" t="s">
        <v>254</v>
      </c>
      <c r="HY214" s="272"/>
      <c r="HZ214" s="272"/>
      <c r="IA214" s="272"/>
    </row>
    <row r="215" spans="6:235" s="29" customFormat="1" ht="12" customHeight="1">
      <c r="F215" s="30"/>
      <c r="G215" s="5"/>
      <c r="H215" s="30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385"/>
      <c r="AA215" s="111"/>
      <c r="AB215" s="359"/>
      <c r="AC215" s="361"/>
      <c r="AD215" s="363"/>
      <c r="AE215" s="363"/>
      <c r="AF215" s="357"/>
      <c r="AG215" s="379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5"/>
      <c r="DE215" s="115"/>
      <c r="DF215" s="115"/>
      <c r="DG215" s="115"/>
      <c r="DH215" s="115"/>
      <c r="DI215" s="115"/>
      <c r="DJ215" s="115"/>
      <c r="DK215" s="115"/>
      <c r="DL215" s="115"/>
      <c r="DM215" s="115"/>
      <c r="DN215" s="115"/>
      <c r="DO215" s="115"/>
      <c r="DP215" s="115"/>
      <c r="DQ215" s="115"/>
      <c r="DR215" s="115"/>
      <c r="DS215" s="115"/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/>
      <c r="EG215" s="115"/>
      <c r="EH215" s="134"/>
      <c r="EI215" s="134"/>
      <c r="EJ215" s="134"/>
      <c r="EK215" s="134"/>
      <c r="EL215" s="134"/>
      <c r="EM215" s="134"/>
      <c r="EN215" s="134"/>
      <c r="EO215" s="134"/>
      <c r="EP215" s="134"/>
      <c r="EQ215" s="134"/>
      <c r="ER215" s="134"/>
      <c r="ES215" s="134"/>
      <c r="ET215" s="134"/>
      <c r="EU215" s="134"/>
      <c r="EV215" s="134"/>
      <c r="EW215" s="134"/>
      <c r="EX215" s="134"/>
      <c r="EY215" s="134"/>
      <c r="EZ215" s="134"/>
      <c r="FA215" s="134"/>
      <c r="FB215" s="134"/>
      <c r="FC215" s="134"/>
      <c r="FD215" s="134"/>
      <c r="FE215" s="134"/>
      <c r="FF215" s="134"/>
      <c r="FG215" s="134"/>
      <c r="FH215" s="134"/>
      <c r="FI215" s="134"/>
      <c r="FJ215" s="134"/>
      <c r="FK215" s="134"/>
      <c r="FL215" s="134"/>
      <c r="FM215" s="134"/>
      <c r="FN215" s="134"/>
      <c r="FO215" s="134"/>
      <c r="FP215" s="134"/>
      <c r="FQ215" s="134"/>
      <c r="FR215" s="134"/>
      <c r="FS215" s="134"/>
      <c r="FT215" s="134"/>
      <c r="FU215" s="134"/>
      <c r="FV215" s="134"/>
      <c r="FW215" s="134"/>
      <c r="FX215" s="134"/>
      <c r="FY215" s="134"/>
      <c r="FZ215" s="134"/>
      <c r="GA215" s="134"/>
      <c r="GB215" s="134"/>
      <c r="GC215" s="134"/>
      <c r="GD215" s="134"/>
      <c r="GE215" s="115"/>
      <c r="GF215" s="115"/>
      <c r="GG215" s="115"/>
      <c r="GH215" s="115"/>
      <c r="GI215" s="115"/>
      <c r="GJ215" s="115"/>
      <c r="GK215" s="115"/>
      <c r="GL215" s="115"/>
      <c r="GM215" s="115"/>
      <c r="GN215" s="115"/>
      <c r="GO215" s="115"/>
      <c r="GP215" s="115"/>
      <c r="GQ215" s="115"/>
      <c r="GR215" s="115"/>
      <c r="GS215" s="115"/>
      <c r="GT215" s="115"/>
      <c r="GU215" s="115"/>
      <c r="GV215" s="115"/>
      <c r="GW215" s="115"/>
      <c r="GX215" s="115"/>
      <c r="GY215" s="115"/>
      <c r="GZ215" s="121">
        <v>1</v>
      </c>
      <c r="HA215" s="149"/>
      <c r="HB215" s="149" t="s">
        <v>29</v>
      </c>
      <c r="HC215" s="149"/>
      <c r="HD215" s="149"/>
      <c r="HE215" s="149"/>
      <c r="HF215" s="149"/>
      <c r="HG215" s="149"/>
      <c r="HH215" s="149"/>
      <c r="HI215" s="149"/>
      <c r="HJ215" s="149"/>
      <c r="HK215" s="149"/>
      <c r="HL215" s="149"/>
      <c r="HM215" s="149"/>
      <c r="HN215" s="149"/>
      <c r="HO215" s="149"/>
      <c r="HP215" s="149"/>
      <c r="HQ215" s="149"/>
      <c r="HR215" s="149"/>
      <c r="HS215" s="149"/>
      <c r="HT215" s="149"/>
      <c r="HU215" s="149"/>
      <c r="HV215" s="149"/>
      <c r="HW215" s="149"/>
      <c r="HX215" s="149"/>
      <c r="HY215" s="149"/>
      <c r="HZ215" s="149"/>
      <c r="IA215" s="273"/>
    </row>
    <row r="216" spans="6:235" ht="12" customHeight="1">
      <c r="AA216"/>
      <c r="AB216"/>
      <c r="AC216"/>
      <c r="AD216"/>
      <c r="AE216"/>
      <c r="AF216"/>
      <c r="EH216" s="133"/>
      <c r="EI216" s="133"/>
      <c r="EJ216" s="133"/>
      <c r="EK216" s="133"/>
      <c r="EL216" s="133"/>
      <c r="EM216" s="133"/>
      <c r="EN216" s="133"/>
      <c r="EO216" s="133"/>
      <c r="EP216" s="133"/>
      <c r="EQ216" s="133"/>
      <c r="ER216" s="133"/>
      <c r="ES216" s="133"/>
      <c r="ET216" s="133"/>
      <c r="EU216" s="133"/>
      <c r="EV216" s="133"/>
      <c r="EW216" s="133"/>
      <c r="EX216" s="133"/>
      <c r="EY216" s="133"/>
      <c r="EZ216" s="133"/>
      <c r="FA216" s="133"/>
      <c r="FB216" s="133"/>
      <c r="FC216" s="133"/>
      <c r="FD216" s="133"/>
      <c r="FE216" s="133"/>
      <c r="FF216" s="133"/>
      <c r="FG216" s="133"/>
      <c r="FH216" s="133"/>
      <c r="FI216" s="133"/>
      <c r="FJ216" s="133"/>
      <c r="FK216" s="133"/>
      <c r="FL216" s="133"/>
      <c r="FM216" s="133"/>
      <c r="FN216" s="133"/>
      <c r="FO216" s="133"/>
      <c r="FP216" s="133"/>
      <c r="FQ216" s="133"/>
      <c r="FR216" s="133"/>
      <c r="FS216" s="133"/>
      <c r="FT216" s="133"/>
      <c r="FU216" s="133"/>
      <c r="FV216" s="133"/>
      <c r="FW216" s="133"/>
      <c r="FX216" s="133"/>
      <c r="FY216" s="133"/>
      <c r="FZ216" s="133"/>
      <c r="GA216" s="133"/>
      <c r="GB216" s="133"/>
      <c r="GC216" s="133"/>
      <c r="GD216" s="133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</row>
    <row r="217" spans="6:235" ht="12" customHeight="1">
      <c r="J217" s="120"/>
      <c r="K217" s="120"/>
      <c r="L217" s="120"/>
      <c r="M217" s="120"/>
      <c r="AA217"/>
      <c r="AB217"/>
      <c r="AC217"/>
      <c r="AD217"/>
      <c r="AE217"/>
      <c r="AF217"/>
      <c r="EH217" s="133"/>
      <c r="EI217" s="133"/>
      <c r="EJ217" s="133"/>
      <c r="EK217" s="133"/>
      <c r="EL217" s="133"/>
      <c r="EM217" s="133"/>
      <c r="EN217" s="133"/>
      <c r="EO217" s="133"/>
      <c r="EP217" s="133"/>
      <c r="EQ217" s="133"/>
      <c r="ER217" s="133"/>
      <c r="ES217" s="133"/>
      <c r="ET217" s="133"/>
      <c r="EU217" s="133"/>
      <c r="EV217" s="133"/>
      <c r="EW217" s="133"/>
      <c r="EX217" s="133"/>
      <c r="EY217" s="133"/>
      <c r="EZ217" s="133"/>
      <c r="FA217" s="133"/>
      <c r="FB217" s="133"/>
      <c r="FC217" s="133"/>
      <c r="FD217" s="133"/>
      <c r="FE217" s="133"/>
      <c r="FF217" s="133"/>
      <c r="FG217" s="133"/>
      <c r="FH217" s="133"/>
      <c r="FI217" s="133"/>
      <c r="FJ217" s="133"/>
      <c r="FK217" s="133"/>
      <c r="FL217" s="133"/>
      <c r="FM217" s="133"/>
      <c r="FN217" s="133"/>
      <c r="FO217" s="133"/>
      <c r="FP217" s="133"/>
      <c r="FQ217" s="133"/>
      <c r="FR217" s="133"/>
      <c r="FS217" s="133"/>
      <c r="FT217" s="133"/>
      <c r="FU217" s="133"/>
      <c r="FV217" s="133"/>
      <c r="FW217" s="133"/>
      <c r="FX217" s="133"/>
      <c r="FY217" s="133"/>
      <c r="FZ217" s="133"/>
      <c r="GA217" s="133"/>
      <c r="GB217" s="133"/>
      <c r="GC217" s="133"/>
      <c r="GD217" s="133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</row>
    <row r="218" spans="6:235" ht="12" customHeight="1">
      <c r="G218" s="364" t="s">
        <v>200</v>
      </c>
      <c r="H218" s="365"/>
      <c r="I218" s="365"/>
      <c r="J218" s="366"/>
      <c r="K218" s="366"/>
      <c r="L218" s="366"/>
      <c r="M218" s="366"/>
      <c r="AA218"/>
      <c r="AB218"/>
      <c r="AC218"/>
      <c r="AD218"/>
      <c r="AE218"/>
      <c r="AF218"/>
      <c r="AH218" s="381" t="s">
        <v>181</v>
      </c>
      <c r="AI218" s="380"/>
      <c r="AJ218" s="380"/>
      <c r="AK218" s="380"/>
      <c r="AL218" s="380"/>
      <c r="AM218" s="380"/>
      <c r="AN218" s="380"/>
      <c r="AO218" s="380"/>
      <c r="AP218" s="380"/>
      <c r="AQ218" s="380"/>
      <c r="AR218" s="380"/>
      <c r="EH218" s="133"/>
      <c r="EI218" s="133"/>
      <c r="EJ218" s="133"/>
      <c r="EK218" s="133"/>
      <c r="EL218" s="133"/>
      <c r="EM218" s="133"/>
      <c r="EN218" s="133"/>
      <c r="EO218" s="133"/>
      <c r="EP218" s="133"/>
      <c r="EQ218" s="133"/>
      <c r="ER218" s="133"/>
      <c r="ES218" s="133"/>
      <c r="ET218" s="133"/>
      <c r="EU218" s="133"/>
      <c r="EV218" s="133"/>
      <c r="EW218" s="133"/>
      <c r="EX218" s="133"/>
      <c r="EY218" s="133"/>
      <c r="EZ218" s="133"/>
      <c r="FA218" s="133"/>
      <c r="FB218" s="133"/>
      <c r="FC218" s="133"/>
      <c r="FD218" s="133"/>
      <c r="FE218" s="133"/>
      <c r="FF218" s="133"/>
      <c r="FG218" s="133"/>
      <c r="FH218" s="133"/>
      <c r="FI218" s="133"/>
      <c r="FJ218" s="133"/>
      <c r="FK218" s="133"/>
      <c r="FL218" s="133"/>
      <c r="FM218" s="133"/>
      <c r="FN218" s="133"/>
      <c r="FO218" s="133"/>
      <c r="FP218" s="133"/>
      <c r="FQ218" s="133"/>
      <c r="FR218" s="133"/>
      <c r="FS218" s="133"/>
      <c r="FT218" s="133"/>
      <c r="FU218" s="133"/>
      <c r="FV218" s="133"/>
      <c r="FW218" s="133"/>
      <c r="FX218" s="133"/>
      <c r="FY218" s="133"/>
      <c r="FZ218" s="133"/>
      <c r="GA218" s="133"/>
      <c r="GB218" s="133"/>
      <c r="GC218" s="133"/>
      <c r="GD218" s="133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</row>
    <row r="219" spans="6:235" s="29" customFormat="1" ht="54" customHeight="1">
      <c r="F219" s="30"/>
      <c r="G219" s="5"/>
      <c r="H219" s="30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383" t="s">
        <v>532</v>
      </c>
      <c r="AA219" s="163" t="s">
        <v>82</v>
      </c>
      <c r="AB219" s="358"/>
      <c r="AC219" s="360"/>
      <c r="AD219" s="362"/>
      <c r="AE219" s="362"/>
      <c r="AF219" s="356"/>
      <c r="AG219" s="379" t="s">
        <v>194</v>
      </c>
      <c r="AH219" s="159" t="s">
        <v>53</v>
      </c>
      <c r="AI219" s="159" t="s">
        <v>52</v>
      </c>
      <c r="AJ219" s="159" t="s">
        <v>52</v>
      </c>
      <c r="AK219" s="89"/>
      <c r="AL219" s="89"/>
      <c r="AM219" s="159"/>
      <c r="AN219" s="89"/>
      <c r="AO219" s="159"/>
      <c r="AP219" s="89"/>
      <c r="AQ219" s="89"/>
      <c r="AR219" s="107"/>
      <c r="AS219" s="176"/>
      <c r="AT219" s="107"/>
      <c r="AU219" s="107"/>
      <c r="AV219" s="107"/>
      <c r="AW219" s="107"/>
      <c r="AX219" s="107"/>
      <c r="AY219" s="107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  <c r="BL219" s="150"/>
      <c r="BM219" s="150"/>
      <c r="BN219" s="150"/>
      <c r="BO219" s="150"/>
      <c r="BP219" s="150"/>
      <c r="BQ219" s="150"/>
      <c r="BR219" s="150"/>
      <c r="BS219" s="150"/>
      <c r="BT219" s="150"/>
      <c r="BU219" s="150"/>
      <c r="BV219" s="150"/>
      <c r="BW219" s="150"/>
      <c r="BX219" s="150"/>
      <c r="BY219" s="150"/>
      <c r="BZ219" s="150"/>
      <c r="CA219" s="150"/>
      <c r="CB219" s="150"/>
      <c r="CC219" s="176"/>
      <c r="CD219" s="151"/>
      <c r="CE219" s="151"/>
      <c r="CF219" s="107"/>
      <c r="CG219" s="162"/>
      <c r="CH219" s="156"/>
      <c r="CI219" s="156"/>
      <c r="CJ219" s="154"/>
      <c r="CK219" s="221"/>
      <c r="CL219" s="88"/>
      <c r="CM219" s="88"/>
      <c r="CN219" s="159"/>
      <c r="CO219" s="88"/>
      <c r="CP219" s="159"/>
      <c r="CQ219" s="88"/>
      <c r="CR219" s="88"/>
      <c r="CS219" s="151"/>
      <c r="CT219" s="150"/>
      <c r="CU219" s="150"/>
      <c r="CV219" s="150"/>
      <c r="CW219" s="150"/>
      <c r="CX219" s="150"/>
      <c r="CY219" s="150"/>
      <c r="CZ219" s="150"/>
      <c r="DA219" s="150"/>
      <c r="DB219" s="150"/>
      <c r="DC219" s="150"/>
      <c r="DD219" s="150"/>
      <c r="DE219" s="150"/>
      <c r="DF219" s="150"/>
      <c r="DG219" s="150"/>
      <c r="DH219" s="150"/>
      <c r="DI219" s="150"/>
      <c r="DJ219" s="150"/>
      <c r="DK219" s="150"/>
      <c r="DL219" s="150"/>
      <c r="DM219" s="150"/>
      <c r="DN219" s="150"/>
      <c r="DO219" s="176"/>
      <c r="DP219" s="151"/>
      <c r="DQ219" s="151"/>
      <c r="DR219" s="107"/>
      <c r="DS219" s="162"/>
      <c r="DT219" s="156"/>
      <c r="DU219" s="156"/>
      <c r="DV219" s="154"/>
      <c r="DW219" s="88"/>
      <c r="DX219" s="88"/>
      <c r="DY219" s="88"/>
      <c r="DZ219" s="159"/>
      <c r="EA219" s="88"/>
      <c r="EB219" s="159"/>
      <c r="EC219" s="88"/>
      <c r="ED219" s="88"/>
      <c r="EE219" s="89"/>
      <c r="EF219" s="107"/>
      <c r="EG219" s="107"/>
      <c r="EH219" s="134"/>
      <c r="EI219" s="135">
        <f>SUM(EJ219:EN219)</f>
        <v>0</v>
      </c>
      <c r="EJ219" s="135">
        <f>SUM(EV219,FH219,FT219)</f>
        <v>0</v>
      </c>
      <c r="EK219" s="135">
        <f>SUM(EW219,FI219,FU219)</f>
        <v>0</v>
      </c>
      <c r="EL219" s="135">
        <f>SUM(EX219,FJ219,FV219)</f>
        <v>0</v>
      </c>
      <c r="EM219" s="135">
        <f>SUM(EY219,FK219,FW219)</f>
        <v>0</v>
      </c>
      <c r="EN219" s="135">
        <f>SUM(EZ219,FL219,FX219)</f>
        <v>0</v>
      </c>
      <c r="EO219" s="134"/>
      <c r="EP219" s="134"/>
      <c r="EQ219" s="134"/>
      <c r="ER219" s="134"/>
      <c r="ES219" s="134"/>
      <c r="ET219" s="134"/>
      <c r="EU219" s="135">
        <f>SUM(EV219:EZ219)</f>
        <v>0</v>
      </c>
      <c r="EV219" s="136"/>
      <c r="EW219" s="136"/>
      <c r="EX219" s="136"/>
      <c r="EY219" s="136"/>
      <c r="EZ219" s="136"/>
      <c r="FA219" s="134"/>
      <c r="FB219" s="134"/>
      <c r="FC219" s="134"/>
      <c r="FD219" s="134"/>
      <c r="FE219" s="134"/>
      <c r="FF219" s="134"/>
      <c r="FG219" s="135">
        <f>SUM(FH219:FL219)</f>
        <v>0</v>
      </c>
      <c r="FH219" s="136"/>
      <c r="FI219" s="136"/>
      <c r="FJ219" s="136"/>
      <c r="FK219" s="136"/>
      <c r="FL219" s="136"/>
      <c r="FM219" s="134"/>
      <c r="FN219" s="134"/>
      <c r="FO219" s="134"/>
      <c r="FP219" s="134"/>
      <c r="FQ219" s="134"/>
      <c r="FR219" s="134"/>
      <c r="FS219" s="135">
        <f>SUM(FT219:FX219)</f>
        <v>0</v>
      </c>
      <c r="FT219" s="136"/>
      <c r="FU219" s="136"/>
      <c r="FV219" s="136"/>
      <c r="FW219" s="136"/>
      <c r="FX219" s="136"/>
      <c r="FY219" s="134"/>
      <c r="FZ219" s="134"/>
      <c r="GA219" s="134"/>
      <c r="GB219" s="134"/>
      <c r="GC219" s="134"/>
      <c r="GD219" s="134"/>
      <c r="GE219" s="151"/>
      <c r="GF219" s="150"/>
      <c r="GG219" s="150"/>
      <c r="GH219" s="150"/>
      <c r="GI219" s="150"/>
      <c r="GJ219" s="150"/>
      <c r="GK219" s="150"/>
      <c r="GL219" s="150"/>
      <c r="GM219" s="176"/>
      <c r="GN219" s="222" t="s">
        <v>492</v>
      </c>
      <c r="GO219" s="176"/>
      <c r="GP219" s="222"/>
      <c r="GQ219" s="222"/>
      <c r="GR219" s="222"/>
      <c r="GS219" s="107"/>
      <c r="GT219" s="107"/>
      <c r="GU219" s="89"/>
      <c r="GV219" s="89"/>
      <c r="GW219" s="89"/>
      <c r="GX219" s="89"/>
      <c r="GY219" s="89"/>
      <c r="GZ219" s="113"/>
      <c r="HA219" s="108"/>
      <c r="HB219" s="107"/>
      <c r="HC219" s="107"/>
      <c r="HD219" s="107"/>
      <c r="HE219" s="107"/>
      <c r="HF219" s="107"/>
      <c r="HG219" s="107"/>
      <c r="HH219" s="107"/>
      <c r="HI219" s="106"/>
      <c r="HJ219" s="107"/>
      <c r="HK219" s="107"/>
      <c r="HL219" s="107"/>
      <c r="HM219" s="107"/>
      <c r="HN219" s="107"/>
      <c r="HO219" s="107"/>
      <c r="HP219" s="107"/>
      <c r="HQ219" s="107"/>
      <c r="HR219" s="107"/>
      <c r="HS219" s="107"/>
      <c r="HT219" s="107"/>
      <c r="HU219" s="107"/>
      <c r="HV219" s="107"/>
      <c r="HW219" s="107"/>
      <c r="HX219" s="107"/>
      <c r="HY219" s="107"/>
      <c r="HZ219" s="107"/>
      <c r="IA219" s="107"/>
    </row>
    <row r="220" spans="6:235" s="29" customFormat="1" ht="12" customHeight="1">
      <c r="F220" s="30"/>
      <c r="G220" s="5"/>
      <c r="H220" s="30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384"/>
      <c r="AA220" s="164"/>
      <c r="AB220" s="358"/>
      <c r="AC220" s="360"/>
      <c r="AD220" s="362"/>
      <c r="AE220" s="362"/>
      <c r="AF220" s="356"/>
      <c r="AG220" s="379"/>
      <c r="AH220" s="161"/>
      <c r="AI220" s="161"/>
      <c r="AJ220" s="161"/>
      <c r="AK220" s="107"/>
      <c r="AL220" s="107"/>
      <c r="AM220" s="154"/>
      <c r="AN220" s="107"/>
      <c r="AO220" s="107"/>
      <c r="AP220" s="150"/>
      <c r="AQ220" s="150"/>
      <c r="AR220" s="150"/>
      <c r="AS220" s="177"/>
      <c r="AT220" s="107"/>
      <c r="AU220" s="107"/>
      <c r="AV220" s="107"/>
      <c r="AW220" s="107"/>
      <c r="AX220" s="107"/>
      <c r="AY220" s="107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  <c r="BL220" s="150"/>
      <c r="BM220" s="150"/>
      <c r="BN220" s="150"/>
      <c r="BO220" s="150"/>
      <c r="BP220" s="150"/>
      <c r="BQ220" s="150"/>
      <c r="BR220" s="150"/>
      <c r="BS220" s="150"/>
      <c r="BT220" s="150"/>
      <c r="BU220" s="150"/>
      <c r="BV220" s="150"/>
      <c r="BW220" s="150"/>
      <c r="BX220" s="150"/>
      <c r="BY220" s="150"/>
      <c r="BZ220" s="150"/>
      <c r="CA220" s="150"/>
      <c r="CB220" s="150"/>
      <c r="CC220" s="177"/>
      <c r="CD220" s="150"/>
      <c r="CE220" s="150"/>
      <c r="CF220" s="150"/>
      <c r="CG220" s="150"/>
      <c r="CH220" s="150"/>
      <c r="CI220" s="150"/>
      <c r="CJ220" s="150"/>
      <c r="CK220" s="150"/>
      <c r="CL220" s="150"/>
      <c r="CM220" s="150"/>
      <c r="CN220" s="150"/>
      <c r="CO220" s="150"/>
      <c r="CP220" s="150"/>
      <c r="CQ220" s="150"/>
      <c r="CR220" s="150"/>
      <c r="CS220" s="150"/>
      <c r="CT220" s="150"/>
      <c r="CU220" s="150"/>
      <c r="CV220" s="150"/>
      <c r="CW220" s="150"/>
      <c r="CX220" s="150"/>
      <c r="CY220" s="150"/>
      <c r="CZ220" s="150"/>
      <c r="DA220" s="150"/>
      <c r="DB220" s="150"/>
      <c r="DC220" s="150"/>
      <c r="DD220" s="150"/>
      <c r="DE220" s="150"/>
      <c r="DF220" s="150"/>
      <c r="DG220" s="150"/>
      <c r="DH220" s="150"/>
      <c r="DI220" s="150"/>
      <c r="DJ220" s="150"/>
      <c r="DK220" s="150"/>
      <c r="DL220" s="150"/>
      <c r="DM220" s="150"/>
      <c r="DN220" s="150"/>
      <c r="DO220" s="177"/>
      <c r="DP220" s="107"/>
      <c r="DQ220" s="107"/>
      <c r="DR220" s="107"/>
      <c r="DS220" s="154"/>
      <c r="DT220" s="154"/>
      <c r="DU220" s="154"/>
      <c r="DV220" s="155"/>
      <c r="DW220" s="107"/>
      <c r="DX220" s="107"/>
      <c r="DY220" s="107"/>
      <c r="DZ220" s="154"/>
      <c r="EA220" s="107"/>
      <c r="EB220" s="107"/>
      <c r="EC220" s="107"/>
      <c r="ED220" s="107"/>
      <c r="EE220" s="107"/>
      <c r="EF220" s="107"/>
      <c r="EG220" s="107"/>
      <c r="EH220" s="110"/>
      <c r="EI220" s="131"/>
      <c r="EJ220" s="131"/>
      <c r="EK220" s="131"/>
      <c r="EL220" s="131"/>
      <c r="EM220" s="131"/>
      <c r="EN220" s="131"/>
      <c r="EO220" s="131"/>
      <c r="EP220" s="131"/>
      <c r="EQ220" s="131"/>
      <c r="ER220" s="131"/>
      <c r="ES220" s="131"/>
      <c r="ET220" s="131"/>
      <c r="EU220" s="131"/>
      <c r="EV220" s="131"/>
      <c r="EW220" s="131"/>
      <c r="EX220" s="131"/>
      <c r="EY220" s="131"/>
      <c r="EZ220" s="131"/>
      <c r="FA220" s="131"/>
      <c r="FB220" s="131"/>
      <c r="FC220" s="131"/>
      <c r="FD220" s="131"/>
      <c r="FE220" s="131"/>
      <c r="FF220" s="131"/>
      <c r="FG220" s="131"/>
      <c r="FH220" s="131"/>
      <c r="FI220" s="131"/>
      <c r="FJ220" s="131"/>
      <c r="FK220" s="131"/>
      <c r="FL220" s="131"/>
      <c r="FM220" s="131"/>
      <c r="FN220" s="131"/>
      <c r="FO220" s="131"/>
      <c r="FP220" s="131"/>
      <c r="FQ220" s="131"/>
      <c r="FR220" s="131"/>
      <c r="FS220" s="131"/>
      <c r="FT220" s="131"/>
      <c r="FU220" s="131"/>
      <c r="FV220" s="131"/>
      <c r="FW220" s="131"/>
      <c r="FX220" s="131"/>
      <c r="FY220" s="131"/>
      <c r="FZ220" s="131"/>
      <c r="GA220" s="131"/>
      <c r="GB220" s="131"/>
      <c r="GC220" s="131"/>
      <c r="GD220" s="131"/>
      <c r="GE220" s="150"/>
      <c r="GF220" s="150"/>
      <c r="GG220" s="150"/>
      <c r="GH220" s="150"/>
      <c r="GI220" s="150"/>
      <c r="GJ220" s="150"/>
      <c r="GK220" s="150"/>
      <c r="GL220" s="150"/>
      <c r="GM220" s="177"/>
      <c r="GN220" s="150"/>
      <c r="GO220" s="177"/>
      <c r="GP220" s="107"/>
      <c r="GQ220" s="107"/>
      <c r="GR220" s="107"/>
      <c r="GS220" s="107"/>
      <c r="GT220" s="107"/>
      <c r="GU220" s="107"/>
      <c r="GV220" s="107"/>
      <c r="GW220" s="107"/>
      <c r="GX220" s="107"/>
      <c r="GY220" s="107"/>
      <c r="GZ220" s="165"/>
      <c r="HA220" s="174">
        <v>1</v>
      </c>
      <c r="HB220" s="173" t="str">
        <f>IF(AK219="","",AK219)</f>
        <v/>
      </c>
      <c r="HC220" s="173" t="str">
        <f>IF(AL219="","",AL219)</f>
        <v/>
      </c>
      <c r="HD220" s="179" t="str">
        <f>IF(AM219="","",AM219)</f>
        <v/>
      </c>
      <c r="HE220" s="173" t="str">
        <f>IF(AN219="","",AN219)</f>
        <v/>
      </c>
      <c r="HF220" s="179" t="str">
        <f>IF(AO219="","",AO219)</f>
        <v/>
      </c>
      <c r="HG220" s="178" t="str">
        <f>IF(OR(AH219="",AH219="нет"),"нет","да")</f>
        <v>нет</v>
      </c>
      <c r="HH220" s="178" t="str">
        <f>IF(OR(AI219="",AI219="нет"),"нет","да")</f>
        <v>да</v>
      </c>
      <c r="HI220" s="178" t="str">
        <f>IF(OR(AJ219="",AJ219="нет"),"нет","да")</f>
        <v>да</v>
      </c>
      <c r="HJ220" s="272"/>
      <c r="HK220" s="272"/>
      <c r="HL220" s="272"/>
      <c r="HM220" s="270" t="s">
        <v>254</v>
      </c>
      <c r="HN220" s="270" t="s">
        <v>254</v>
      </c>
      <c r="HO220" s="270" t="s">
        <v>254</v>
      </c>
      <c r="HP220" s="270" t="s">
        <v>254</v>
      </c>
      <c r="HQ220" s="270" t="s">
        <v>254</v>
      </c>
      <c r="HR220" s="270" t="s">
        <v>254</v>
      </c>
      <c r="HS220" s="270" t="s">
        <v>254</v>
      </c>
      <c r="HT220" s="270" t="s">
        <v>254</v>
      </c>
      <c r="HU220" s="270" t="s">
        <v>254</v>
      </c>
      <c r="HV220" s="270" t="s">
        <v>254</v>
      </c>
      <c r="HW220" s="270" t="s">
        <v>254</v>
      </c>
      <c r="HX220" s="270" t="s">
        <v>254</v>
      </c>
      <c r="HY220" s="272"/>
      <c r="HZ220" s="272"/>
      <c r="IA220" s="272"/>
    </row>
    <row r="221" spans="6:235" s="29" customFormat="1" ht="12" customHeight="1">
      <c r="F221" s="30"/>
      <c r="G221" s="5"/>
      <c r="H221" s="30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385"/>
      <c r="AA221" s="111"/>
      <c r="AB221" s="359"/>
      <c r="AC221" s="361"/>
      <c r="AD221" s="363"/>
      <c r="AE221" s="363"/>
      <c r="AF221" s="357"/>
      <c r="AG221" s="379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  <c r="CA221" s="115"/>
      <c r="CB221" s="115"/>
      <c r="CC221" s="115"/>
      <c r="CD221" s="115"/>
      <c r="CE221" s="115"/>
      <c r="CF221" s="115"/>
      <c r="CG221" s="115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15"/>
      <c r="DD221" s="115"/>
      <c r="DE221" s="115"/>
      <c r="DF221" s="115"/>
      <c r="DG221" s="115"/>
      <c r="DH221" s="115"/>
      <c r="DI221" s="115"/>
      <c r="DJ221" s="115"/>
      <c r="DK221" s="115"/>
      <c r="DL221" s="115"/>
      <c r="DM221" s="115"/>
      <c r="DN221" s="115"/>
      <c r="DO221" s="115"/>
      <c r="DP221" s="115"/>
      <c r="DQ221" s="115"/>
      <c r="DR221" s="115"/>
      <c r="DS221" s="115"/>
      <c r="DT221" s="115"/>
      <c r="DU221" s="115"/>
      <c r="DV221" s="115"/>
      <c r="DW221" s="115"/>
      <c r="DX221" s="115"/>
      <c r="DY221" s="115"/>
      <c r="DZ221" s="115"/>
      <c r="EA221" s="115"/>
      <c r="EB221" s="115"/>
      <c r="EC221" s="115"/>
      <c r="ED221" s="115"/>
      <c r="EE221" s="115"/>
      <c r="EF221" s="115"/>
      <c r="EG221" s="115"/>
      <c r="EH221" s="134"/>
      <c r="EI221" s="134"/>
      <c r="EJ221" s="134"/>
      <c r="EK221" s="134"/>
      <c r="EL221" s="134"/>
      <c r="EM221" s="134"/>
      <c r="EN221" s="134"/>
      <c r="EO221" s="134"/>
      <c r="EP221" s="134"/>
      <c r="EQ221" s="134"/>
      <c r="ER221" s="134"/>
      <c r="ES221" s="134"/>
      <c r="ET221" s="134"/>
      <c r="EU221" s="134"/>
      <c r="EV221" s="134"/>
      <c r="EW221" s="134"/>
      <c r="EX221" s="134"/>
      <c r="EY221" s="134"/>
      <c r="EZ221" s="134"/>
      <c r="FA221" s="134"/>
      <c r="FB221" s="134"/>
      <c r="FC221" s="134"/>
      <c r="FD221" s="134"/>
      <c r="FE221" s="134"/>
      <c r="FF221" s="134"/>
      <c r="FG221" s="134"/>
      <c r="FH221" s="134"/>
      <c r="FI221" s="134"/>
      <c r="FJ221" s="134"/>
      <c r="FK221" s="134"/>
      <c r="FL221" s="134"/>
      <c r="FM221" s="134"/>
      <c r="FN221" s="134"/>
      <c r="FO221" s="134"/>
      <c r="FP221" s="134"/>
      <c r="FQ221" s="134"/>
      <c r="FR221" s="134"/>
      <c r="FS221" s="134"/>
      <c r="FT221" s="134"/>
      <c r="FU221" s="134"/>
      <c r="FV221" s="134"/>
      <c r="FW221" s="134"/>
      <c r="FX221" s="134"/>
      <c r="FY221" s="134"/>
      <c r="FZ221" s="134"/>
      <c r="GA221" s="134"/>
      <c r="GB221" s="134"/>
      <c r="GC221" s="134"/>
      <c r="GD221" s="134"/>
      <c r="GE221" s="115"/>
      <c r="GF221" s="115"/>
      <c r="GG221" s="115"/>
      <c r="GH221" s="115"/>
      <c r="GI221" s="115"/>
      <c r="GJ221" s="115"/>
      <c r="GK221" s="115"/>
      <c r="GL221" s="115"/>
      <c r="GM221" s="115"/>
      <c r="GN221" s="115"/>
      <c r="GO221" s="115"/>
      <c r="GP221" s="115"/>
      <c r="GQ221" s="115"/>
      <c r="GR221" s="115"/>
      <c r="GS221" s="115"/>
      <c r="GT221" s="115"/>
      <c r="GU221" s="115"/>
      <c r="GV221" s="115"/>
      <c r="GW221" s="115"/>
      <c r="GX221" s="115"/>
      <c r="GY221" s="115"/>
      <c r="GZ221" s="121">
        <v>1</v>
      </c>
      <c r="HA221" s="149"/>
      <c r="HB221" s="149" t="s">
        <v>29</v>
      </c>
      <c r="HC221" s="149"/>
      <c r="HD221" s="149"/>
      <c r="HE221" s="149"/>
      <c r="HF221" s="149"/>
      <c r="HG221" s="149"/>
      <c r="HH221" s="149"/>
      <c r="HI221" s="149"/>
      <c r="HJ221" s="149"/>
      <c r="HK221" s="149"/>
      <c r="HL221" s="149"/>
      <c r="HM221" s="149"/>
      <c r="HN221" s="149"/>
      <c r="HO221" s="149"/>
      <c r="HP221" s="149"/>
      <c r="HQ221" s="149"/>
      <c r="HR221" s="149"/>
      <c r="HS221" s="149"/>
      <c r="HT221" s="149"/>
      <c r="HU221" s="149"/>
      <c r="HV221" s="149"/>
      <c r="HW221" s="149"/>
      <c r="HX221" s="149"/>
      <c r="HY221" s="149"/>
      <c r="HZ221" s="149"/>
      <c r="IA221" s="273"/>
    </row>
    <row r="222" spans="6:235" ht="12" customHeight="1">
      <c r="AA222"/>
      <c r="AB222"/>
      <c r="AC222"/>
      <c r="AD222"/>
      <c r="AE222"/>
      <c r="AF222"/>
      <c r="EH222" s="133"/>
      <c r="EI222" s="133"/>
      <c r="EJ222" s="133"/>
      <c r="EK222" s="133"/>
      <c r="EL222" s="133"/>
      <c r="EM222" s="133"/>
      <c r="EN222" s="133"/>
      <c r="EO222" s="133"/>
      <c r="EP222" s="133"/>
      <c r="EQ222" s="133"/>
      <c r="ER222" s="133"/>
      <c r="ES222" s="133"/>
      <c r="ET222" s="133"/>
      <c r="EU222" s="133"/>
      <c r="EV222" s="133"/>
      <c r="EW222" s="133"/>
      <c r="EX222" s="133"/>
      <c r="EY222" s="133"/>
      <c r="EZ222" s="133"/>
      <c r="FA222" s="133"/>
      <c r="FB222" s="133"/>
      <c r="FC222" s="133"/>
      <c r="FD222" s="133"/>
      <c r="FE222" s="133"/>
      <c r="FF222" s="133"/>
      <c r="FG222" s="133"/>
      <c r="FH222" s="133"/>
      <c r="FI222" s="133"/>
      <c r="FJ222" s="133"/>
      <c r="FK222" s="133"/>
      <c r="FL222" s="133"/>
      <c r="FM222" s="133"/>
      <c r="FN222" s="133"/>
      <c r="FO222" s="133"/>
      <c r="FP222" s="133"/>
      <c r="FQ222" s="133"/>
      <c r="FR222" s="133"/>
      <c r="FS222" s="133"/>
      <c r="FT222" s="133"/>
      <c r="FU222" s="133"/>
      <c r="FV222" s="133"/>
      <c r="FW222" s="133"/>
      <c r="FX222" s="133"/>
      <c r="FY222" s="133"/>
      <c r="FZ222" s="133"/>
      <c r="GA222" s="133"/>
      <c r="GB222" s="133"/>
      <c r="GC222" s="133"/>
      <c r="GD222" s="133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</row>
    <row r="223" spans="6:235" ht="12" customHeight="1">
      <c r="J223" s="120"/>
      <c r="K223" s="120"/>
      <c r="L223" s="120"/>
      <c r="M223" s="120"/>
      <c r="AA223"/>
      <c r="AB223"/>
      <c r="AC223"/>
      <c r="AD223"/>
      <c r="AE223"/>
      <c r="AF223"/>
      <c r="EH223" s="133"/>
      <c r="EI223" s="133"/>
      <c r="EJ223" s="133"/>
      <c r="EK223" s="133"/>
      <c r="EL223" s="133"/>
      <c r="EM223" s="133"/>
      <c r="EN223" s="133"/>
      <c r="EO223" s="133"/>
      <c r="EP223" s="133"/>
      <c r="EQ223" s="133"/>
      <c r="ER223" s="133"/>
      <c r="ES223" s="133"/>
      <c r="ET223" s="133"/>
      <c r="EU223" s="133"/>
      <c r="EV223" s="133"/>
      <c r="EW223" s="133"/>
      <c r="EX223" s="133"/>
      <c r="EY223" s="133"/>
      <c r="EZ223" s="133"/>
      <c r="FA223" s="133"/>
      <c r="FB223" s="133"/>
      <c r="FC223" s="133"/>
      <c r="FD223" s="133"/>
      <c r="FE223" s="133"/>
      <c r="FF223" s="133"/>
      <c r="FG223" s="133"/>
      <c r="FH223" s="133"/>
      <c r="FI223" s="133"/>
      <c r="FJ223" s="133"/>
      <c r="FK223" s="133"/>
      <c r="FL223" s="133"/>
      <c r="FM223" s="133"/>
      <c r="FN223" s="133"/>
      <c r="FO223" s="133"/>
      <c r="FP223" s="133"/>
      <c r="FQ223" s="133"/>
      <c r="FR223" s="133"/>
      <c r="FS223" s="133"/>
      <c r="FT223" s="133"/>
      <c r="FU223" s="133"/>
      <c r="FV223" s="133"/>
      <c r="FW223" s="133"/>
      <c r="FX223" s="133"/>
      <c r="FY223" s="133"/>
      <c r="FZ223" s="133"/>
      <c r="GA223" s="133"/>
      <c r="GB223" s="133"/>
      <c r="GC223" s="133"/>
      <c r="GD223" s="13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</row>
    <row r="224" spans="6:235" ht="12" customHeight="1">
      <c r="G224" s="364" t="s">
        <v>199</v>
      </c>
      <c r="H224" s="365"/>
      <c r="I224" s="365"/>
      <c r="J224" s="366"/>
      <c r="K224" s="366"/>
      <c r="L224" s="366"/>
      <c r="M224" s="366"/>
      <c r="AA224"/>
      <c r="AB224"/>
      <c r="AC224"/>
      <c r="AD224"/>
      <c r="AE224"/>
      <c r="AF224"/>
      <c r="AH224" s="381" t="s">
        <v>182</v>
      </c>
      <c r="AI224" s="380"/>
      <c r="AJ224" s="380"/>
      <c r="AK224" s="380"/>
      <c r="AL224" s="380"/>
      <c r="AM224" s="380"/>
      <c r="AN224" s="380"/>
      <c r="AO224" s="380"/>
      <c r="AP224" s="380"/>
      <c r="AQ224" s="380"/>
      <c r="AR224" s="380"/>
      <c r="EH224" s="133"/>
      <c r="EI224" s="133"/>
      <c r="EJ224" s="133"/>
      <c r="EK224" s="133"/>
      <c r="EL224" s="133"/>
      <c r="EM224" s="133"/>
      <c r="EN224" s="133"/>
      <c r="EO224" s="133"/>
      <c r="EP224" s="133"/>
      <c r="EQ224" s="133"/>
      <c r="ER224" s="133"/>
      <c r="ES224" s="133"/>
      <c r="ET224" s="133"/>
      <c r="EU224" s="133"/>
      <c r="EV224" s="133"/>
      <c r="EW224" s="133"/>
      <c r="EX224" s="133"/>
      <c r="EY224" s="133"/>
      <c r="EZ224" s="133"/>
      <c r="FA224" s="133"/>
      <c r="FB224" s="133"/>
      <c r="FC224" s="133"/>
      <c r="FD224" s="133"/>
      <c r="FE224" s="133"/>
      <c r="FF224" s="133"/>
      <c r="FG224" s="133"/>
      <c r="FH224" s="133"/>
      <c r="FI224" s="133"/>
      <c r="FJ224" s="133"/>
      <c r="FK224" s="133"/>
      <c r="FL224" s="133"/>
      <c r="FM224" s="133"/>
      <c r="FN224" s="133"/>
      <c r="FO224" s="133"/>
      <c r="FP224" s="133"/>
      <c r="FQ224" s="133"/>
      <c r="FR224" s="133"/>
      <c r="FS224" s="133"/>
      <c r="FT224" s="133"/>
      <c r="FU224" s="133"/>
      <c r="FV224" s="133"/>
      <c r="FW224" s="133"/>
      <c r="FX224" s="133"/>
      <c r="FY224" s="133"/>
      <c r="FZ224" s="133"/>
      <c r="GA224" s="133"/>
      <c r="GB224" s="133"/>
      <c r="GC224" s="133"/>
      <c r="GD224" s="133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</row>
    <row r="225" spans="5:235" s="29" customFormat="1" ht="54" customHeight="1">
      <c r="F225" s="30"/>
      <c r="G225" s="5"/>
      <c r="H225" s="30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383" t="s">
        <v>532</v>
      </c>
      <c r="AA225" s="163" t="s">
        <v>82</v>
      </c>
      <c r="AB225" s="358"/>
      <c r="AC225" s="360"/>
      <c r="AD225" s="362"/>
      <c r="AE225" s="362"/>
      <c r="AF225" s="356"/>
      <c r="AG225" s="379" t="s">
        <v>195</v>
      </c>
      <c r="AH225" s="159" t="s">
        <v>52</v>
      </c>
      <c r="AI225" s="159" t="s">
        <v>52</v>
      </c>
      <c r="AJ225" s="159" t="s">
        <v>52</v>
      </c>
      <c r="AK225" s="89"/>
      <c r="AL225" s="89"/>
      <c r="AM225" s="159"/>
      <c r="AN225" s="89"/>
      <c r="AO225" s="159"/>
      <c r="AP225" s="89"/>
      <c r="AQ225" s="89"/>
      <c r="AR225" s="107"/>
      <c r="AS225" s="176"/>
      <c r="AT225" s="151"/>
      <c r="AU225" s="151"/>
      <c r="AV225" s="107"/>
      <c r="AW225" s="89"/>
      <c r="AX225" s="107"/>
      <c r="AY225" s="107"/>
      <c r="AZ225" s="107"/>
      <c r="BA225" s="107"/>
      <c r="BB225" s="107"/>
      <c r="BC225" s="151"/>
      <c r="BD225" s="190"/>
      <c r="BE225" s="150"/>
      <c r="BF225" s="150"/>
      <c r="BG225" s="150"/>
      <c r="BH225" s="150"/>
      <c r="BI225" s="150"/>
      <c r="BJ225" s="150"/>
      <c r="BK225" s="150"/>
      <c r="BL225" s="150"/>
      <c r="BM225" s="150"/>
      <c r="BN225" s="150"/>
      <c r="BO225" s="150"/>
      <c r="BP225" s="150"/>
      <c r="BQ225" s="150"/>
      <c r="BR225" s="150"/>
      <c r="BS225" s="150"/>
      <c r="BT225" s="150"/>
      <c r="BU225" s="150"/>
      <c r="BV225" s="150"/>
      <c r="BW225" s="150"/>
      <c r="BX225" s="150"/>
      <c r="BY225" s="150"/>
      <c r="BZ225" s="150"/>
      <c r="CA225" s="150"/>
      <c r="CB225" s="150"/>
      <c r="CC225" s="176"/>
      <c r="CD225" s="151"/>
      <c r="CE225" s="151"/>
      <c r="CF225" s="107"/>
      <c r="CG225" s="154"/>
      <c r="CH225" s="154"/>
      <c r="CI225" s="154"/>
      <c r="CJ225" s="155"/>
      <c r="CK225" s="107"/>
      <c r="CL225" s="107"/>
      <c r="CM225" s="107"/>
      <c r="CN225" s="154"/>
      <c r="CO225" s="107"/>
      <c r="CP225" s="107"/>
      <c r="CQ225" s="107"/>
      <c r="CR225" s="107"/>
      <c r="CS225" s="151"/>
      <c r="CT225" s="150"/>
      <c r="CU225" s="150"/>
      <c r="CV225" s="150"/>
      <c r="CW225" s="150"/>
      <c r="CX225" s="150"/>
      <c r="CY225" s="150"/>
      <c r="CZ225" s="150"/>
      <c r="DA225" s="150"/>
      <c r="DB225" s="150"/>
      <c r="DC225" s="150"/>
      <c r="DD225" s="150"/>
      <c r="DE225" s="150"/>
      <c r="DF225" s="150"/>
      <c r="DG225" s="150"/>
      <c r="DH225" s="150"/>
      <c r="DI225" s="150"/>
      <c r="DJ225" s="150"/>
      <c r="DK225" s="150"/>
      <c r="DL225" s="150"/>
      <c r="DM225" s="150"/>
      <c r="DN225" s="150"/>
      <c r="DO225" s="176"/>
      <c r="DP225" s="151"/>
      <c r="DQ225" s="151"/>
      <c r="DR225" s="107"/>
      <c r="DS225" s="154"/>
      <c r="DT225" s="154"/>
      <c r="DU225" s="154"/>
      <c r="DV225" s="155"/>
      <c r="DW225" s="107"/>
      <c r="DX225" s="107"/>
      <c r="DY225" s="107"/>
      <c r="DZ225" s="154"/>
      <c r="EA225" s="107"/>
      <c r="EB225" s="107"/>
      <c r="EC225" s="107"/>
      <c r="ED225" s="107"/>
      <c r="EE225" s="89"/>
      <c r="EF225" s="107"/>
      <c r="EG225" s="107"/>
      <c r="EH225" s="134"/>
      <c r="EI225" s="135">
        <f>SUM(EJ225:EN225)</f>
        <v>0</v>
      </c>
      <c r="EJ225" s="135">
        <f>SUM(EV225,FH225,FT225)</f>
        <v>0</v>
      </c>
      <c r="EK225" s="135">
        <f>SUM(EW225,FI225,FU225)</f>
        <v>0</v>
      </c>
      <c r="EL225" s="135">
        <f>SUM(EX225,FJ225,FV225)</f>
        <v>0</v>
      </c>
      <c r="EM225" s="135">
        <f>SUM(EY225,FK225,FW225)</f>
        <v>0</v>
      </c>
      <c r="EN225" s="135">
        <f>SUM(EZ225,FL225,FX225)</f>
        <v>0</v>
      </c>
      <c r="EO225" s="134"/>
      <c r="EP225" s="134"/>
      <c r="EQ225" s="134"/>
      <c r="ER225" s="134"/>
      <c r="ES225" s="134"/>
      <c r="ET225" s="134"/>
      <c r="EU225" s="135">
        <f>SUM(EV225:EZ225)</f>
        <v>0</v>
      </c>
      <c r="EV225" s="136"/>
      <c r="EW225" s="136"/>
      <c r="EX225" s="136"/>
      <c r="EY225" s="136"/>
      <c r="EZ225" s="136"/>
      <c r="FA225" s="134"/>
      <c r="FB225" s="134"/>
      <c r="FC225" s="134"/>
      <c r="FD225" s="134"/>
      <c r="FE225" s="134"/>
      <c r="FF225" s="134"/>
      <c r="FG225" s="135">
        <f>SUM(FH225:FL225)</f>
        <v>0</v>
      </c>
      <c r="FH225" s="136"/>
      <c r="FI225" s="136"/>
      <c r="FJ225" s="136"/>
      <c r="FK225" s="136"/>
      <c r="FL225" s="136"/>
      <c r="FM225" s="134"/>
      <c r="FN225" s="134"/>
      <c r="FO225" s="134"/>
      <c r="FP225" s="134"/>
      <c r="FQ225" s="134"/>
      <c r="FR225" s="134"/>
      <c r="FS225" s="135">
        <f>SUM(FT225:FX225)</f>
        <v>0</v>
      </c>
      <c r="FT225" s="136"/>
      <c r="FU225" s="136"/>
      <c r="FV225" s="136"/>
      <c r="FW225" s="136"/>
      <c r="FX225" s="136"/>
      <c r="FY225" s="134"/>
      <c r="FZ225" s="134"/>
      <c r="GA225" s="134"/>
      <c r="GB225" s="134"/>
      <c r="GC225" s="134"/>
      <c r="GD225" s="134"/>
      <c r="GE225" s="151"/>
      <c r="GF225" s="150"/>
      <c r="GG225" s="150"/>
      <c r="GH225" s="150"/>
      <c r="GI225" s="150"/>
      <c r="GJ225" s="150"/>
      <c r="GK225" s="150"/>
      <c r="GL225" s="150"/>
      <c r="GM225" s="176"/>
      <c r="GN225" s="222" t="s">
        <v>492</v>
      </c>
      <c r="GO225" s="176"/>
      <c r="GP225" s="222"/>
      <c r="GQ225" s="222"/>
      <c r="GR225" s="222"/>
      <c r="GS225" s="107"/>
      <c r="GT225" s="107"/>
      <c r="GU225" s="89"/>
      <c r="GV225" s="89"/>
      <c r="GW225" s="89"/>
      <c r="GX225" s="89"/>
      <c r="GY225" s="89"/>
      <c r="GZ225" s="113"/>
      <c r="HA225" s="108"/>
      <c r="HB225" s="107"/>
      <c r="HC225" s="107"/>
      <c r="HD225" s="107"/>
      <c r="HE225" s="107"/>
      <c r="HF225" s="107"/>
      <c r="HG225" s="107"/>
      <c r="HH225" s="107"/>
      <c r="HI225" s="106"/>
      <c r="HJ225" s="107"/>
      <c r="HK225" s="107"/>
      <c r="HL225" s="107"/>
      <c r="HM225" s="107"/>
      <c r="HN225" s="107"/>
      <c r="HO225" s="107"/>
      <c r="HP225" s="107"/>
      <c r="HQ225" s="107"/>
      <c r="HR225" s="107"/>
      <c r="HS225" s="107"/>
      <c r="HT225" s="107"/>
      <c r="HU225" s="107"/>
      <c r="HV225" s="107"/>
      <c r="HW225" s="107"/>
      <c r="HX225" s="107"/>
      <c r="HY225" s="107"/>
      <c r="HZ225" s="107"/>
      <c r="IA225" s="107"/>
    </row>
    <row r="226" spans="5:235" s="29" customFormat="1" ht="12" customHeight="1">
      <c r="F226" s="30"/>
      <c r="G226" s="5"/>
      <c r="H226" s="30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384"/>
      <c r="AA226" s="164"/>
      <c r="AB226" s="358"/>
      <c r="AC226" s="360"/>
      <c r="AD226" s="362"/>
      <c r="AE226" s="362"/>
      <c r="AF226" s="356"/>
      <c r="AG226" s="379"/>
      <c r="AH226" s="161"/>
      <c r="AI226" s="161"/>
      <c r="AJ226" s="161"/>
      <c r="AK226" s="107"/>
      <c r="AL226" s="107"/>
      <c r="AM226" s="154"/>
      <c r="AN226" s="107"/>
      <c r="AO226" s="107"/>
      <c r="AP226" s="150"/>
      <c r="AQ226" s="150"/>
      <c r="AR226" s="150"/>
      <c r="AS226" s="177"/>
      <c r="AT226" s="107"/>
      <c r="AU226" s="107"/>
      <c r="AV226" s="107"/>
      <c r="AW226" s="107"/>
      <c r="AX226" s="107"/>
      <c r="AY226" s="107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L226" s="150"/>
      <c r="BM226" s="150"/>
      <c r="BN226" s="150"/>
      <c r="BO226" s="150"/>
      <c r="BP226" s="150"/>
      <c r="BQ226" s="150"/>
      <c r="BR226" s="150"/>
      <c r="BS226" s="150"/>
      <c r="BT226" s="150"/>
      <c r="BU226" s="150"/>
      <c r="BV226" s="150"/>
      <c r="BW226" s="150"/>
      <c r="BX226" s="150"/>
      <c r="BY226" s="150"/>
      <c r="BZ226" s="150"/>
      <c r="CA226" s="150"/>
      <c r="CB226" s="150"/>
      <c r="CC226" s="177"/>
      <c r="CD226" s="150"/>
      <c r="CE226" s="150"/>
      <c r="CF226" s="150"/>
      <c r="CG226" s="150"/>
      <c r="CH226" s="150"/>
      <c r="CI226" s="150"/>
      <c r="CJ226" s="150"/>
      <c r="CK226" s="150"/>
      <c r="CL226" s="150"/>
      <c r="CM226" s="150"/>
      <c r="CN226" s="150"/>
      <c r="CO226" s="150"/>
      <c r="CP226" s="150"/>
      <c r="CQ226" s="150"/>
      <c r="CR226" s="150"/>
      <c r="CS226" s="150"/>
      <c r="CT226" s="150"/>
      <c r="CU226" s="150"/>
      <c r="CV226" s="150"/>
      <c r="CW226" s="150"/>
      <c r="CX226" s="150"/>
      <c r="CY226" s="150"/>
      <c r="CZ226" s="150"/>
      <c r="DA226" s="150"/>
      <c r="DB226" s="150"/>
      <c r="DC226" s="150"/>
      <c r="DD226" s="150"/>
      <c r="DE226" s="150"/>
      <c r="DF226" s="150"/>
      <c r="DG226" s="150"/>
      <c r="DH226" s="150"/>
      <c r="DI226" s="150"/>
      <c r="DJ226" s="150"/>
      <c r="DK226" s="150"/>
      <c r="DL226" s="150"/>
      <c r="DM226" s="150"/>
      <c r="DN226" s="150"/>
      <c r="DO226" s="177"/>
      <c r="DP226" s="107"/>
      <c r="DQ226" s="107"/>
      <c r="DR226" s="107"/>
      <c r="DS226" s="154"/>
      <c r="DT226" s="154"/>
      <c r="DU226" s="154"/>
      <c r="DV226" s="155"/>
      <c r="DW226" s="107"/>
      <c r="DX226" s="107"/>
      <c r="DY226" s="107"/>
      <c r="DZ226" s="154"/>
      <c r="EA226" s="107"/>
      <c r="EB226" s="107"/>
      <c r="EC226" s="107"/>
      <c r="ED226" s="107"/>
      <c r="EE226" s="107"/>
      <c r="EF226" s="107"/>
      <c r="EG226" s="107"/>
      <c r="EH226" s="110"/>
      <c r="EI226" s="131"/>
      <c r="EJ226" s="131"/>
      <c r="EK226" s="131"/>
      <c r="EL226" s="131"/>
      <c r="EM226" s="131"/>
      <c r="EN226" s="131"/>
      <c r="EO226" s="131"/>
      <c r="EP226" s="131"/>
      <c r="EQ226" s="131"/>
      <c r="ER226" s="131"/>
      <c r="ES226" s="131"/>
      <c r="ET226" s="131"/>
      <c r="EU226" s="131"/>
      <c r="EV226" s="131"/>
      <c r="EW226" s="131"/>
      <c r="EX226" s="131"/>
      <c r="EY226" s="131"/>
      <c r="EZ226" s="131"/>
      <c r="FA226" s="131"/>
      <c r="FB226" s="131"/>
      <c r="FC226" s="131"/>
      <c r="FD226" s="131"/>
      <c r="FE226" s="131"/>
      <c r="FF226" s="131"/>
      <c r="FG226" s="131"/>
      <c r="FH226" s="131"/>
      <c r="FI226" s="131"/>
      <c r="FJ226" s="131"/>
      <c r="FK226" s="131"/>
      <c r="FL226" s="131"/>
      <c r="FM226" s="131"/>
      <c r="FN226" s="131"/>
      <c r="FO226" s="131"/>
      <c r="FP226" s="131"/>
      <c r="FQ226" s="131"/>
      <c r="FR226" s="131"/>
      <c r="FS226" s="131"/>
      <c r="FT226" s="131"/>
      <c r="FU226" s="131"/>
      <c r="FV226" s="131"/>
      <c r="FW226" s="131"/>
      <c r="FX226" s="131"/>
      <c r="FY226" s="131"/>
      <c r="FZ226" s="131"/>
      <c r="GA226" s="131"/>
      <c r="GB226" s="131"/>
      <c r="GC226" s="131"/>
      <c r="GD226" s="131"/>
      <c r="GE226" s="150"/>
      <c r="GF226" s="150"/>
      <c r="GG226" s="150"/>
      <c r="GH226" s="150"/>
      <c r="GI226" s="150"/>
      <c r="GJ226" s="150"/>
      <c r="GK226" s="150"/>
      <c r="GL226" s="150"/>
      <c r="GM226" s="177"/>
      <c r="GN226" s="150"/>
      <c r="GO226" s="177"/>
      <c r="GP226" s="107"/>
      <c r="GQ226" s="107"/>
      <c r="GR226" s="107"/>
      <c r="GS226" s="107"/>
      <c r="GT226" s="107"/>
      <c r="GU226" s="107"/>
      <c r="GV226" s="107"/>
      <c r="GW226" s="107"/>
      <c r="GX226" s="107"/>
      <c r="GY226" s="107"/>
      <c r="GZ226" s="165"/>
      <c r="HA226" s="174">
        <v>1</v>
      </c>
      <c r="HB226" s="173" t="str">
        <f>IF(AK225="","",AK225)</f>
        <v/>
      </c>
      <c r="HC226" s="173" t="str">
        <f>IF(AL225="","",AL225)</f>
        <v/>
      </c>
      <c r="HD226" s="179" t="str">
        <f>IF(AM225="","",AM225)</f>
        <v/>
      </c>
      <c r="HE226" s="173" t="str">
        <f>IF(AN225="","",AN225)</f>
        <v/>
      </c>
      <c r="HF226" s="179" t="str">
        <f>IF(AO225="","",AO225)</f>
        <v/>
      </c>
      <c r="HG226" s="178" t="str">
        <f>IF(OR(AH225="",AH225="нет"),"нет","да")</f>
        <v>да</v>
      </c>
      <c r="HH226" s="178" t="str">
        <f>IF(OR(AI225="",AI225="нет"),"нет","да")</f>
        <v>да</v>
      </c>
      <c r="HI226" s="178" t="str">
        <f>IF(OR(AJ225="",AJ225="нет"),"нет","да")</f>
        <v>да</v>
      </c>
      <c r="HJ226" s="272"/>
      <c r="HK226" s="272"/>
      <c r="HL226" s="272"/>
      <c r="HM226" s="270" t="s">
        <v>254</v>
      </c>
      <c r="HN226" s="270" t="s">
        <v>254</v>
      </c>
      <c r="HO226" s="270" t="s">
        <v>254</v>
      </c>
      <c r="HP226" s="270" t="s">
        <v>254</v>
      </c>
      <c r="HQ226" s="270" t="s">
        <v>254</v>
      </c>
      <c r="HR226" s="270" t="s">
        <v>254</v>
      </c>
      <c r="HS226" s="270" t="s">
        <v>254</v>
      </c>
      <c r="HT226" s="270" t="s">
        <v>254</v>
      </c>
      <c r="HU226" s="270" t="s">
        <v>254</v>
      </c>
      <c r="HV226" s="270" t="s">
        <v>254</v>
      </c>
      <c r="HW226" s="270" t="s">
        <v>254</v>
      </c>
      <c r="HX226" s="270" t="s">
        <v>254</v>
      </c>
      <c r="HY226" s="272"/>
      <c r="HZ226" s="272"/>
      <c r="IA226" s="272"/>
    </row>
    <row r="227" spans="5:235" s="29" customFormat="1" ht="12" customHeight="1">
      <c r="F227" s="30"/>
      <c r="G227" s="5"/>
      <c r="H227" s="30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385"/>
      <c r="AA227" s="111"/>
      <c r="AB227" s="359"/>
      <c r="AC227" s="361"/>
      <c r="AD227" s="363"/>
      <c r="AE227" s="363"/>
      <c r="AF227" s="357"/>
      <c r="AG227" s="379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5"/>
      <c r="BV227" s="115"/>
      <c r="BW227" s="115"/>
      <c r="BX227" s="115"/>
      <c r="BY227" s="115"/>
      <c r="BZ227" s="115"/>
      <c r="CA227" s="115"/>
      <c r="CB227" s="115"/>
      <c r="CC227" s="115"/>
      <c r="CD227" s="115"/>
      <c r="CE227" s="115"/>
      <c r="CF227" s="115"/>
      <c r="CG227" s="115"/>
      <c r="CH227" s="115"/>
      <c r="CI227" s="115"/>
      <c r="CJ227" s="115"/>
      <c r="CK227" s="115"/>
      <c r="CL227" s="115"/>
      <c r="CM227" s="115"/>
      <c r="CN227" s="115"/>
      <c r="CO227" s="115"/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5"/>
      <c r="DB227" s="115"/>
      <c r="DC227" s="115"/>
      <c r="DD227" s="115"/>
      <c r="DE227" s="115"/>
      <c r="DF227" s="115"/>
      <c r="DG227" s="115"/>
      <c r="DH227" s="115"/>
      <c r="DI227" s="115"/>
      <c r="DJ227" s="115"/>
      <c r="DK227" s="115"/>
      <c r="DL227" s="115"/>
      <c r="DM227" s="115"/>
      <c r="DN227" s="115"/>
      <c r="DO227" s="115"/>
      <c r="DP227" s="115"/>
      <c r="DQ227" s="115"/>
      <c r="DR227" s="115"/>
      <c r="DS227" s="115"/>
      <c r="DT227" s="115"/>
      <c r="DU227" s="115"/>
      <c r="DV227" s="115"/>
      <c r="DW227" s="115"/>
      <c r="DX227" s="115"/>
      <c r="DY227" s="115"/>
      <c r="DZ227" s="115"/>
      <c r="EA227" s="115"/>
      <c r="EB227" s="115"/>
      <c r="EC227" s="115"/>
      <c r="ED227" s="115"/>
      <c r="EE227" s="115"/>
      <c r="EF227" s="115"/>
      <c r="EG227" s="115"/>
      <c r="EH227" s="134"/>
      <c r="EI227" s="134"/>
      <c r="EJ227" s="134"/>
      <c r="EK227" s="134"/>
      <c r="EL227" s="134"/>
      <c r="EM227" s="134"/>
      <c r="EN227" s="134"/>
      <c r="EO227" s="134"/>
      <c r="EP227" s="134"/>
      <c r="EQ227" s="134"/>
      <c r="ER227" s="134"/>
      <c r="ES227" s="134"/>
      <c r="ET227" s="134"/>
      <c r="EU227" s="134"/>
      <c r="EV227" s="134"/>
      <c r="EW227" s="134"/>
      <c r="EX227" s="134"/>
      <c r="EY227" s="134"/>
      <c r="EZ227" s="134"/>
      <c r="FA227" s="134"/>
      <c r="FB227" s="134"/>
      <c r="FC227" s="134"/>
      <c r="FD227" s="134"/>
      <c r="FE227" s="134"/>
      <c r="FF227" s="134"/>
      <c r="FG227" s="134"/>
      <c r="FH227" s="134"/>
      <c r="FI227" s="134"/>
      <c r="FJ227" s="134"/>
      <c r="FK227" s="134"/>
      <c r="FL227" s="134"/>
      <c r="FM227" s="134"/>
      <c r="FN227" s="134"/>
      <c r="FO227" s="134"/>
      <c r="FP227" s="134"/>
      <c r="FQ227" s="134"/>
      <c r="FR227" s="134"/>
      <c r="FS227" s="134"/>
      <c r="FT227" s="134"/>
      <c r="FU227" s="134"/>
      <c r="FV227" s="134"/>
      <c r="FW227" s="134"/>
      <c r="FX227" s="134"/>
      <c r="FY227" s="134"/>
      <c r="FZ227" s="134"/>
      <c r="GA227" s="134"/>
      <c r="GB227" s="134"/>
      <c r="GC227" s="134"/>
      <c r="GD227" s="134"/>
      <c r="GE227" s="115"/>
      <c r="GF227" s="115"/>
      <c r="GG227" s="115"/>
      <c r="GH227" s="115"/>
      <c r="GI227" s="115"/>
      <c r="GJ227" s="115"/>
      <c r="GK227" s="115"/>
      <c r="GL227" s="115"/>
      <c r="GM227" s="115"/>
      <c r="GN227" s="115"/>
      <c r="GO227" s="115"/>
      <c r="GP227" s="115"/>
      <c r="GQ227" s="115"/>
      <c r="GR227" s="115"/>
      <c r="GS227" s="115"/>
      <c r="GT227" s="115"/>
      <c r="GU227" s="115"/>
      <c r="GV227" s="115"/>
      <c r="GW227" s="115"/>
      <c r="GX227" s="115"/>
      <c r="GY227" s="115"/>
      <c r="GZ227" s="121">
        <v>1</v>
      </c>
      <c r="HA227" s="149"/>
      <c r="HB227" s="149" t="s">
        <v>29</v>
      </c>
      <c r="HC227" s="149"/>
      <c r="HD227" s="149"/>
      <c r="HE227" s="149"/>
      <c r="HF227" s="149"/>
      <c r="HG227" s="149"/>
      <c r="HH227" s="149"/>
      <c r="HI227" s="149"/>
      <c r="HJ227" s="149"/>
      <c r="HK227" s="149"/>
      <c r="HL227" s="149"/>
      <c r="HM227" s="149"/>
      <c r="HN227" s="149"/>
      <c r="HO227" s="149"/>
      <c r="HP227" s="149"/>
      <c r="HQ227" s="149"/>
      <c r="HR227" s="149"/>
      <c r="HS227" s="149"/>
      <c r="HT227" s="149"/>
      <c r="HU227" s="149"/>
      <c r="HV227" s="149"/>
      <c r="HW227" s="149"/>
      <c r="HX227" s="149"/>
      <c r="HY227" s="149"/>
      <c r="HZ227" s="149"/>
      <c r="IA227" s="273"/>
    </row>
    <row r="228" spans="5:235" s="24" customFormat="1" ht="15" customHeight="1">
      <c r="E228" s="29"/>
      <c r="F228" s="29"/>
      <c r="G228" s="29"/>
      <c r="H228" s="29"/>
      <c r="I228" s="29"/>
      <c r="J228" s="29"/>
      <c r="K228" s="29"/>
      <c r="L228" s="29"/>
      <c r="M228" s="29"/>
    </row>
  </sheetData>
  <sheetProtection formatColumns="0" formatRows="0"/>
  <mergeCells count="216">
    <mergeCell ref="AD213:AD215"/>
    <mergeCell ref="AF207:AF209"/>
    <mergeCell ref="AE207:AE209"/>
    <mergeCell ref="AF213:AF215"/>
    <mergeCell ref="AE213:AE215"/>
    <mergeCell ref="Z225:Z227"/>
    <mergeCell ref="Z149:Z151"/>
    <mergeCell ref="Z155:Z157"/>
    <mergeCell ref="Z161:Z163"/>
    <mergeCell ref="Z167:Z169"/>
    <mergeCell ref="Z181:Z183"/>
    <mergeCell ref="Z188:Z190"/>
    <mergeCell ref="Z195:Z197"/>
    <mergeCell ref="Z201:Z203"/>
    <mergeCell ref="Z207:Z209"/>
    <mergeCell ref="AH118:AR118"/>
    <mergeCell ref="AH119:AR119"/>
    <mergeCell ref="AH136:AR136"/>
    <mergeCell ref="AH200:AR200"/>
    <mergeCell ref="AH166:AR166"/>
    <mergeCell ref="AG195:AG197"/>
    <mergeCell ref="AG188:AG190"/>
    <mergeCell ref="AG181:AG183"/>
    <mergeCell ref="AH194:AR194"/>
    <mergeCell ref="AH187:AR187"/>
    <mergeCell ref="AG167:AG169"/>
    <mergeCell ref="AG225:AG227"/>
    <mergeCell ref="AG219:AG221"/>
    <mergeCell ref="AH224:AR224"/>
    <mergeCell ref="AG207:AG209"/>
    <mergeCell ref="AG213:AG215"/>
    <mergeCell ref="AH206:AR206"/>
    <mergeCell ref="AH218:AR218"/>
    <mergeCell ref="AH212:AR212"/>
    <mergeCell ref="AG161:AG163"/>
    <mergeCell ref="AG201:AG203"/>
    <mergeCell ref="AH111:AR111"/>
    <mergeCell ref="AE112:AE114"/>
    <mergeCell ref="AH117:AR117"/>
    <mergeCell ref="AG112:AG114"/>
    <mergeCell ref="AF112:AF114"/>
    <mergeCell ref="Z86:Z88"/>
    <mergeCell ref="Z93:Z95"/>
    <mergeCell ref="Z100:Z102"/>
    <mergeCell ref="Z106:Z108"/>
    <mergeCell ref="Z112:Z114"/>
    <mergeCell ref="AH129:AR129"/>
    <mergeCell ref="AE130:AE132"/>
    <mergeCell ref="AH142:AR142"/>
    <mergeCell ref="AG130:AG132"/>
    <mergeCell ref="AF149:AF151"/>
    <mergeCell ref="AF143:AF145"/>
    <mergeCell ref="AH148:AR148"/>
    <mergeCell ref="AG143:AG145"/>
    <mergeCell ref="AF130:AF132"/>
    <mergeCell ref="AH154:AR154"/>
    <mergeCell ref="AD143:AD145"/>
    <mergeCell ref="AF188:AF190"/>
    <mergeCell ref="AF161:AF163"/>
    <mergeCell ref="AE161:AE163"/>
    <mergeCell ref="AF155:AF157"/>
    <mergeCell ref="AF137:AF139"/>
    <mergeCell ref="AF181:AF183"/>
    <mergeCell ref="AE155:AE157"/>
    <mergeCell ref="AE149:AE151"/>
    <mergeCell ref="AG149:AG151"/>
    <mergeCell ref="AH160:AR160"/>
    <mergeCell ref="AF167:AF169"/>
    <mergeCell ref="AE167:AE169"/>
    <mergeCell ref="AD155:AD157"/>
    <mergeCell ref="AD137:AD139"/>
    <mergeCell ref="AG155:AG157"/>
    <mergeCell ref="AG137:AG139"/>
    <mergeCell ref="AG123:AG125"/>
    <mergeCell ref="AF123:AF125"/>
    <mergeCell ref="AE123:AE125"/>
    <mergeCell ref="AE143:AE145"/>
    <mergeCell ref="AE137:AE139"/>
    <mergeCell ref="AC143:AC145"/>
    <mergeCell ref="AD112:AD114"/>
    <mergeCell ref="AD123:AD125"/>
    <mergeCell ref="AC137:AC139"/>
    <mergeCell ref="G111:M111"/>
    <mergeCell ref="AC112:AC114"/>
    <mergeCell ref="AB112:AB114"/>
    <mergeCell ref="G129:M129"/>
    <mergeCell ref="AB137:AB139"/>
    <mergeCell ref="AB130:AB132"/>
    <mergeCell ref="Z130:Z132"/>
    <mergeCell ref="Z137:Z139"/>
    <mergeCell ref="AC130:AC132"/>
    <mergeCell ref="AC123:AC125"/>
    <mergeCell ref="AD130:AD132"/>
    <mergeCell ref="G142:M142"/>
    <mergeCell ref="G119:M119"/>
    <mergeCell ref="G122:M122"/>
    <mergeCell ref="AB123:AB125"/>
    <mergeCell ref="Z143:Z145"/>
    <mergeCell ref="AB143:AB145"/>
    <mergeCell ref="Z123:Z125"/>
    <mergeCell ref="AG93:AG95"/>
    <mergeCell ref="AB93:AB95"/>
    <mergeCell ref="AE93:AE95"/>
    <mergeCell ref="AG100:AG102"/>
    <mergeCell ref="AE86:AE88"/>
    <mergeCell ref="AD106:AD108"/>
    <mergeCell ref="AB106:AB108"/>
    <mergeCell ref="AH105:AR105"/>
    <mergeCell ref="AH99:AR99"/>
    <mergeCell ref="AF86:AF88"/>
    <mergeCell ref="AH92:AR92"/>
    <mergeCell ref="AG86:AG88"/>
    <mergeCell ref="AF100:AF102"/>
    <mergeCell ref="AF93:AF95"/>
    <mergeCell ref="AE100:AE102"/>
    <mergeCell ref="AE106:AE108"/>
    <mergeCell ref="AC106:AC108"/>
    <mergeCell ref="AF106:AF108"/>
    <mergeCell ref="AG106:AG108"/>
    <mergeCell ref="P55:P56"/>
    <mergeCell ref="N55:N56"/>
    <mergeCell ref="G61:M61"/>
    <mergeCell ref="H55:H56"/>
    <mergeCell ref="Q55:Q56"/>
    <mergeCell ref="G92:M92"/>
    <mergeCell ref="L55:L56"/>
    <mergeCell ref="M55:M56"/>
    <mergeCell ref="AD100:AD102"/>
    <mergeCell ref="AB100:AB102"/>
    <mergeCell ref="Y55:Y56"/>
    <mergeCell ref="T55:T56"/>
    <mergeCell ref="G154:M154"/>
    <mergeCell ref="AB149:AB151"/>
    <mergeCell ref="AC149:AC151"/>
    <mergeCell ref="G148:M148"/>
    <mergeCell ref="AD149:AD151"/>
    <mergeCell ref="AB155:AB157"/>
    <mergeCell ref="AC155:AC157"/>
    <mergeCell ref="G85:M85"/>
    <mergeCell ref="J55:J56"/>
    <mergeCell ref="O55:O56"/>
    <mergeCell ref="AC100:AC102"/>
    <mergeCell ref="AD93:AD95"/>
    <mergeCell ref="AC93:AC95"/>
    <mergeCell ref="S55:S56"/>
    <mergeCell ref="AD86:AD88"/>
    <mergeCell ref="AC86:AC88"/>
    <mergeCell ref="AB86:AB88"/>
    <mergeCell ref="U55:U56"/>
    <mergeCell ref="V55:V56"/>
    <mergeCell ref="W55:W56"/>
    <mergeCell ref="I55:I56"/>
    <mergeCell ref="K55:K56"/>
    <mergeCell ref="R55:R56"/>
    <mergeCell ref="G52:M52"/>
    <mergeCell ref="G53:M53"/>
    <mergeCell ref="G59:M59"/>
    <mergeCell ref="G60:M60"/>
    <mergeCell ref="G54:M54"/>
    <mergeCell ref="G136:M136"/>
    <mergeCell ref="G117:M117"/>
    <mergeCell ref="G99:M99"/>
    <mergeCell ref="G105:M105"/>
    <mergeCell ref="G118:M118"/>
    <mergeCell ref="G55:G56"/>
    <mergeCell ref="AB207:AB209"/>
    <mergeCell ref="AC181:AC183"/>
    <mergeCell ref="AD161:AD163"/>
    <mergeCell ref="AD167:AD169"/>
    <mergeCell ref="G180:M180"/>
    <mergeCell ref="G194:M194"/>
    <mergeCell ref="AD207:AD209"/>
    <mergeCell ref="G224:M224"/>
    <mergeCell ref="AB195:AB197"/>
    <mergeCell ref="AC195:AC197"/>
    <mergeCell ref="G200:M200"/>
    <mergeCell ref="AB201:AB203"/>
    <mergeCell ref="G206:M206"/>
    <mergeCell ref="G218:M218"/>
    <mergeCell ref="G212:M212"/>
    <mergeCell ref="AB213:AB215"/>
    <mergeCell ref="AC213:AC215"/>
    <mergeCell ref="AC207:AC209"/>
    <mergeCell ref="AC201:AC203"/>
    <mergeCell ref="Z213:Z215"/>
    <mergeCell ref="Z219:Z221"/>
    <mergeCell ref="AB188:AB190"/>
    <mergeCell ref="AC188:AC190"/>
    <mergeCell ref="AD201:AD203"/>
    <mergeCell ref="G160:M160"/>
    <mergeCell ref="G166:M166"/>
    <mergeCell ref="G187:M187"/>
    <mergeCell ref="AB167:AB169"/>
    <mergeCell ref="AB181:AB183"/>
    <mergeCell ref="AF195:AF197"/>
    <mergeCell ref="AF201:AF203"/>
    <mergeCell ref="AE195:AE197"/>
    <mergeCell ref="AE201:AE203"/>
    <mergeCell ref="AD181:AD183"/>
    <mergeCell ref="AE181:AE183"/>
    <mergeCell ref="AE188:AE190"/>
    <mergeCell ref="AD188:AD190"/>
    <mergeCell ref="AD195:AD197"/>
    <mergeCell ref="AB161:AB163"/>
    <mergeCell ref="AC161:AC163"/>
    <mergeCell ref="AC167:AC169"/>
    <mergeCell ref="AF225:AF227"/>
    <mergeCell ref="AB219:AB221"/>
    <mergeCell ref="AC219:AC221"/>
    <mergeCell ref="AD219:AD221"/>
    <mergeCell ref="AE219:AE221"/>
    <mergeCell ref="AF219:AF221"/>
    <mergeCell ref="AD225:AD227"/>
    <mergeCell ref="AE225:AE227"/>
    <mergeCell ref="AB225:AB227"/>
    <mergeCell ref="AC225:AC227"/>
  </mergeCells>
  <phoneticPr fontId="9" type="noConversion"/>
  <dataValidations count="25">
    <dataValidation type="list" allowBlank="1" showInputMessage="1" showErrorMessage="1" errorTitle="Внимание" error="Пожалуйста, выберите значение из списка" sqref="DX219 AK219 AK225 AK213 AK207 AK201 DX201 AK195 AK167 AK161 CL161 DX161 CL155 CL219 AK106 AK100 DX106 AK112 AK143 AK137 DX143 AK155 AK149 HB62 CL213">
      <formula1>MR_LIST</formula1>
    </dataValidation>
    <dataValidation type="list" allowBlank="1" showInputMessage="1" showErrorMessage="1" errorTitle="Внимание" error="Пожалуйста, выберите значение из списка" sqref="GV137 GV143 GV149 GV155 GV167 GV161">
      <formula1>VSNA_OPERATING_BASE_TYPE_LIST</formula1>
    </dataValidation>
    <dataValidation type="list" allowBlank="1" showInputMessage="1" showErrorMessage="1" errorTitle="Внимание" error="Пожалуйста, выберите значение из списка" sqref="GU137 GU143 GU149 GU155 GU167 GU161">
      <formula1>VSNA_OPERATING_BASE_LIST</formula1>
    </dataValidation>
    <dataValidation type="list" allowBlank="1" showInputMessage="1" showErrorMessage="1" errorTitle="Внимание" error="Пожалуйста, выберите значение из списка" sqref="AW207 AW195 AW225">
      <formula1>VOTV_SYSTEM_TYPE_LIST</formula1>
    </dataValidation>
    <dataValidation type="list" allowBlank="1" showInputMessage="1" showErrorMessage="1" errorTitle="Внимание" error="Пожалуйста, выберите значение из списка" sqref="AG225:AG227 AG213:AG215 AG207:AG209 AG201:AG203 AG195:AG197 AG188:AG190 AG181:AG183 AG219:AG221">
      <formula1>VOTV_OBJECT_TYPE_LIST</formula1>
    </dataValidation>
    <dataValidation type="decimal" allowBlank="1" showInputMessage="1" showErrorMessage="1" errorTitle="Внимание" error="Значение должно быть в интервале [0; 100]" sqref="BC207 GE225 CS219 GE219 GE207 BC195 GE201 BC167 CS167 BC149 GE167 GE161 CS161 CS155 CS213 CS225 BC100 GE106 GE112 BC225 GE149 GE143 BC112 BC137">
      <formula1>0</formula1>
      <formula2>100</formula2>
    </dataValidation>
    <dataValidation type="list" allowBlank="1" showInputMessage="1" showErrorMessage="1" errorTitle="Внимание" error="Пожалуйста, выберите значение из списка" sqref="AX149 AX137 AX167">
      <formula1>VSNA_VTOV_TYPE_LIST</formula1>
    </dataValidation>
    <dataValidation type="list" allowBlank="1" showInputMessage="1" showErrorMessage="1" errorTitle="Внимание" error="Пожалуйста, выберите значение из списка" sqref="AW149 AW137 AW167">
      <formula1>VSNA_SYSTEM_TYPE_LIST</formula1>
    </dataValidation>
    <dataValidation type="list" allowBlank="1" showInputMessage="1" showErrorMessage="1" errorTitle="Внимание" error="Пожалуйста, выберите значение из списка" sqref="AG167:AG169 AG161:AG163 AG155:AG157 AG123:AG125 AG130:AG132 AG137:AG139 AG143:AG145 AG149:AG151">
      <formula1>VSNA_OBJECT_TYPE_LIST</formula1>
    </dataValidation>
    <dataValidation type="list" allowBlank="1" showInputMessage="1" showErrorMessage="1" errorTitle="Внимание" error="Пожалуйста, выберите значение из списка" sqref="GV106 GV100 GV112">
      <formula1>HEAT_OPERATING_BASE_TYPE_LIST</formula1>
    </dataValidation>
    <dataValidation type="list" allowBlank="1" showInputMessage="1" showErrorMessage="1" errorTitle="Внимание" error="Пожалуйста, выберите значение из списка" sqref="GU106 GU100 GU112">
      <formula1>HEAT_OPERATING_BASE_LIST</formula1>
    </dataValidation>
    <dataValidation type="list" allowBlank="1" showInputMessage="1" showErrorMessage="1" errorTitle="Внимание" error="Пожалуйста, выберите значение из списка" sqref="AG112:AG114 AG93:AG95 AG100:AG102 AG106:AG108 AG62 AG86:AG88">
      <formula1>HEAT_OBJECT_TYPE_LIST</formula1>
    </dataValidation>
    <dataValidation type="list" allowBlank="1" showInputMessage="1" showErrorMessage="1" errorTitle="Внимание" error="Пожалуйста, выберите значение из списка" sqref="AH100 AH112">
      <formula1>HEAT_PRODUCTION_TYPE_LIST</formula1>
    </dataValidation>
    <dataValidation type="list" allowBlank="1" showInputMessage="1" showErrorMessage="1" errorTitle="Внимание" error="Пожалуйста, выберите значение из списка" sqref="AW100 AW112">
      <formula1>HEAT_SYSTEM_TYPE_LIST</formula1>
    </dataValidation>
    <dataValidation type="list" allowBlank="1" showInputMessage="1" showErrorMessage="1" errorTitle="Внимание" error="Пожалуйста, выберите значение из списка" sqref="EG106 EG112">
      <formula1>HEAT_PIPELINE_CALCULATION_LIST</formula1>
    </dataValidation>
    <dataValidation type="list" allowBlank="1" showInputMessage="1" showErrorMessage="1" errorTitle="Внимание" error="Пожалуйста, выберите значение из списка" sqref="EF112 EF106">
      <formula1>HEAT_PIPES_LIST</formula1>
    </dataValidation>
    <dataValidation type="list" allowBlank="1" showInputMessage="1" showErrorMessage="1" errorTitle="Внимание" error="Пожалуйста, выберите значение из списка" sqref="BB100 BB112">
      <formula1>HEAT_SOURCE_PERIODICITY_LIST</formula1>
    </dataValidation>
    <dataValidation type="list" allowBlank="1" showInputMessage="1" showErrorMessage="1" errorTitle="Внимание" error="Пожалуйста, выберите значение из списка" sqref="EE106 EE112">
      <formula1>HEAT_PIPELINE_TYPE_LIST</formula1>
    </dataValidation>
    <dataValidation type="list" allowBlank="1" showInputMessage="1" showErrorMessage="1" errorTitle="Внимание" error="Пожалуйста, выберите значение из списка" sqref="EE143 EE149 EE161 EE167">
      <formula1>VSNA_PIPELINE_TYPE_LIST</formula1>
    </dataValidation>
    <dataValidation type="list" allowBlank="1" showInputMessage="1" showErrorMessage="1" errorTitle="Внимание" error="Пожалуйста, выберите значение из списка" sqref="EE201 EE207 EE219 EE225">
      <formula1>VOTV_PIPELINE_TYPE_LIST</formula1>
    </dataValidation>
    <dataValidation type="list" allowBlank="1" showInputMessage="1" showErrorMessage="1" errorTitle="Внимание" error="Пожалуйста, выберите значение из списка" sqref="GU195 GU201 GU207 GU213 GU219 GU225">
      <formula1>VOTV_OPERATING_BASE_LIST</formula1>
    </dataValidation>
    <dataValidation type="list" allowBlank="1" showInputMessage="1" showErrorMessage="1" errorTitle="Внимание" error="Пожалуйста, выберите значение из списка" sqref="GV195 GV201 GV207 GV213 GV219 GV225">
      <formula1>VOTV_OPERATING_BASE_TYPE_LIST</formula1>
    </dataValidation>
    <dataValidation type="list" allowBlank="1" showInputMessage="1" showErrorMessage="1" errorTitle="Внимание" error="Пожалуйста, выберите значение из списка!" sqref="GQ100 GQ106 GQ112 GQ137 GQ143 GQ149 GQ155 GQ161 GQ167 GQ195 GQ201 GQ207 GQ213 GQ219 GQ225">
      <formula1>BASE_OF_CONTRACT_LIST</formula1>
    </dataValidation>
    <dataValidation type="list" allowBlank="1" showInputMessage="1" showErrorMessage="1" errorTitle="Внимание" error="Пожалуйста, выберите значение из списка!" sqref="GP100 GP106 GP112 GP137 GP143 GP149 GP155 GP161 GP167 GP195 GP201 GP207 GP213 GP219 GP225">
      <formula1>OWNERSHIP_LIST</formula1>
    </dataValidation>
    <dataValidation type="list" allowBlank="1" showInputMessage="1" showErrorMessage="1" errorTitle="Внимание" error="Пожалуйста, выберите значение из списка!" sqref="GN100 GN219 GN106 GN112 GN137 GN143 GN149 GN155 GN161 GN167 GN195 GN201 GN207 GN213 GN225">
      <formula1>CURRENT_STATE_LIST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EAT_OBJECTS">
    <tabColor rgb="FFFFFF00"/>
    <outlinePr summaryBelow="0"/>
  </sheetPr>
  <dimension ref="A1:IQ325"/>
  <sheetViews>
    <sheetView showGridLines="0" topLeftCell="F5" zoomScale="90" zoomScaleNormal="90" workbookViewId="0">
      <pane xSplit="31" ySplit="45" topLeftCell="AK50" activePane="bottomRight" state="frozen"/>
      <selection activeCell="HM43" sqref="HM43:HX52"/>
      <selection pane="topRight" activeCell="HM43" sqref="HM43:HX52"/>
      <selection pane="bottomLeft" activeCell="HM43" sqref="HM43:HX52"/>
      <selection pane="bottomRight"/>
    </sheetView>
  </sheetViews>
  <sheetFormatPr defaultColWidth="8.7109375" defaultRowHeight="11.25"/>
  <cols>
    <col min="1" max="4" width="5.7109375" style="24" hidden="1" customWidth="1"/>
    <col min="5" max="5" width="2.85546875" style="24" hidden="1" customWidth="1"/>
    <col min="6" max="6" width="0.42578125" style="25" customWidth="1"/>
    <col min="7" max="7" width="2.7109375" style="26" customWidth="1"/>
    <col min="8" max="8" width="3.7109375" style="26" customWidth="1"/>
    <col min="9" max="23" width="0.85546875" style="24" hidden="1" customWidth="1"/>
    <col min="24" max="24" width="6.7109375" style="24" hidden="1" customWidth="1"/>
    <col min="25" max="25" width="0.85546875" style="24" hidden="1" customWidth="1"/>
    <col min="26" max="26" width="8.7109375" style="26" customWidth="1"/>
    <col min="27" max="28" width="3.7109375" style="24" customWidth="1"/>
    <col min="29" max="29" width="15.7109375" style="24" customWidth="1"/>
    <col min="30" max="32" width="0.85546875" style="24" hidden="1" customWidth="1"/>
    <col min="33" max="33" width="4.7109375" style="24" customWidth="1"/>
    <col min="34" max="34" width="5.7109375" style="24" customWidth="1"/>
    <col min="35" max="36" width="3.5703125" style="24" customWidth="1"/>
    <col min="37" max="38" width="17.7109375" style="24" customWidth="1"/>
    <col min="39" max="39" width="3.7109375" style="24" customWidth="1"/>
    <col min="40" max="40" width="12.7109375" style="24" customWidth="1"/>
    <col min="41" max="41" width="3.7109375" style="24" customWidth="1"/>
    <col min="42" max="43" width="12.7109375" style="24" customWidth="1"/>
    <col min="44" max="44" width="0.85546875" style="24" hidden="1" customWidth="1"/>
    <col min="45" max="45" width="2.7109375" style="24" customWidth="1"/>
    <col min="46" max="47" width="12.7109375" style="24" customWidth="1"/>
    <col min="48" max="48" width="10.7109375" style="24" customWidth="1"/>
    <col min="49" max="49" width="14.5703125" style="24" customWidth="1"/>
    <col min="50" max="53" width="12.7109375" style="24" customWidth="1"/>
    <col min="54" max="54" width="3.7109375" style="24" customWidth="1"/>
    <col min="55" max="55" width="8.85546875" style="24" customWidth="1"/>
    <col min="56" max="56" width="12.7109375" style="24" customWidth="1"/>
    <col min="57" max="118" width="0.85546875" style="24" hidden="1" customWidth="1"/>
    <col min="119" max="119" width="2.7109375" style="24" customWidth="1"/>
    <col min="120" max="121" width="12.7109375" style="24" customWidth="1"/>
    <col min="122" max="122" width="10.7109375" style="24" customWidth="1"/>
    <col min="123" max="123" width="17.7109375" style="24" customWidth="1"/>
    <col min="124" max="125" width="3.7109375" style="24" customWidth="1"/>
    <col min="126" max="126" width="0.85546875" style="24" hidden="1" customWidth="1"/>
    <col min="127" max="129" width="14.7109375" style="24" customWidth="1"/>
    <col min="130" max="130" width="3.7109375" style="24" customWidth="1"/>
    <col min="131" max="131" width="14.7109375" style="24" customWidth="1"/>
    <col min="132" max="132" width="3.7109375" style="24" customWidth="1"/>
    <col min="133" max="134" width="14.7109375" style="24" customWidth="1"/>
    <col min="135" max="137" width="15.7109375" style="24" customWidth="1"/>
    <col min="138" max="138" width="3.7109375" style="24" customWidth="1"/>
    <col min="139" max="186" width="6.7109375" style="24" customWidth="1"/>
    <col min="187" max="187" width="8.7109375" style="24" customWidth="1"/>
    <col min="188" max="195" width="0.85546875" style="24" hidden="1" customWidth="1"/>
    <col min="196" max="196" width="17.7109375" style="24" customWidth="1"/>
    <col min="197" max="197" width="0.85546875" style="24" hidden="1" customWidth="1"/>
    <col min="198" max="198" width="17.7109375" style="24" customWidth="1"/>
    <col min="199" max="199" width="13.7109375" style="24" customWidth="1"/>
    <col min="200" max="200" width="17.7109375" style="24" customWidth="1"/>
    <col min="201" max="202" width="0.85546875" style="24" hidden="1" customWidth="1"/>
    <col min="203" max="204" width="13.7109375" style="24" customWidth="1"/>
    <col min="205" max="207" width="12.7109375" style="24" customWidth="1"/>
    <col min="208" max="209" width="3.7109375" style="24" customWidth="1"/>
    <col min="210" max="211" width="17.7109375" style="24" customWidth="1"/>
    <col min="212" max="215" width="12.7109375" style="24" customWidth="1"/>
    <col min="216" max="217" width="8.7109375" style="24" customWidth="1"/>
    <col min="218" max="220" width="0.85546875" style="24" hidden="1" customWidth="1"/>
    <col min="221" max="232" width="3.5703125" style="24" customWidth="1"/>
    <col min="233" max="234" width="0.85546875" style="24" hidden="1" customWidth="1"/>
    <col min="235" max="235" width="0.140625" style="24" customWidth="1"/>
    <col min="236" max="252" width="8.85546875" style="24" customWidth="1"/>
    <col min="253" max="16384" width="8.7109375" style="24"/>
  </cols>
  <sheetData>
    <row r="1" spans="1:251" ht="12" hidden="1" customHeight="1">
      <c r="A1" s="24" t="s">
        <v>48</v>
      </c>
    </row>
    <row r="2" spans="1:251" ht="12" hidden="1" customHeight="1"/>
    <row r="3" spans="1:251" ht="12" hidden="1" customHeight="1"/>
    <row r="4" spans="1:251" ht="12" hidden="1" customHeight="1">
      <c r="IB4"/>
      <c r="IC4"/>
      <c r="ID4"/>
    </row>
    <row r="5" spans="1:251" ht="3" customHeight="1">
      <c r="F5" s="35"/>
      <c r="G5" s="38"/>
      <c r="H5" s="3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32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/>
      <c r="IC5"/>
      <c r="ID5"/>
    </row>
    <row r="6" spans="1:251" s="51" customFormat="1" ht="18" customHeight="1">
      <c r="F6" s="52"/>
      <c r="G6" s="52"/>
      <c r="H6" s="53"/>
      <c r="I6" s="403" t="str">
        <f>"Информация о тепловых источниках и сетях по состоянию на " &amp; god &amp; " год"</f>
        <v>Информация о тепловых источниках и сетях по состоянию на 2021 год</v>
      </c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U6" s="52"/>
      <c r="GV6" s="191" t="s">
        <v>254</v>
      </c>
      <c r="GW6" s="409" t="s">
        <v>255</v>
      </c>
      <c r="GX6" s="409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51" s="51" customFormat="1" ht="0.75" customHeight="1">
      <c r="F7" s="52"/>
      <c r="G7" s="52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51" s="51" customFormat="1" ht="0.75" customHeight="1">
      <c r="E8" s="52"/>
      <c r="F8" s="53"/>
      <c r="G8" s="56"/>
      <c r="H8" s="5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s="51" customFormat="1" ht="0.75" customHeight="1">
      <c r="E9" s="52"/>
      <c r="F9" s="53"/>
      <c r="G9" s="56"/>
      <c r="H9" s="56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s="57" customFormat="1" ht="0.75" customHeight="1">
      <c r="E10" s="58"/>
      <c r="F10" s="58"/>
      <c r="G10" s="58"/>
      <c r="H10" s="58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8"/>
      <c r="Y10"/>
      <c r="Z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s="57" customFormat="1" ht="5.25" hidden="1" customHeight="1"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s="57" customFormat="1" ht="0.75" hidden="1" customHeight="1"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s="57" customFormat="1" ht="0.75" hidden="1" customHeight="1"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s="57" customFormat="1" ht="0.75" hidden="1" customHeight="1"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s="57" customFormat="1" ht="0.75" hidden="1" customHeight="1"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s="57" customFormat="1" ht="0.75" hidden="1" customHeight="1"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6:251" s="57" customFormat="1" ht="0.75" hidden="1" customHeight="1"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6:251" customFormat="1" ht="0.75" hidden="1" customHeight="1"/>
    <row r="19" spans="6:251" customFormat="1" ht="0.75" hidden="1" customHeight="1"/>
    <row r="20" spans="6:251" s="57" customFormat="1" ht="0.75" hidden="1" customHeight="1"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6:251" s="57" customFormat="1" ht="0.75" hidden="1" customHeight="1"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6:251" s="57" customFormat="1" ht="0.75" hidden="1" customHeight="1"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6:251" s="57" customFormat="1" ht="0.75" hidden="1" customHeight="1"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6:251" s="57" customFormat="1" ht="0.75" hidden="1" customHeight="1"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6:251" s="57" customFormat="1" ht="0.75" hidden="1" customHeight="1"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6:251" s="57" customFormat="1" ht="0.75" hidden="1" customHeight="1"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6:251" s="57" customFormat="1" ht="0.75" hidden="1" customHeight="1"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6:251" s="57" customFormat="1" ht="0.75" hidden="1" customHeight="1"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6:251" s="57" customFormat="1" ht="0.75" hidden="1" customHeight="1"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6:251" s="57" customFormat="1" ht="0.75" hidden="1" customHeight="1"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6:251" s="57" customFormat="1" ht="0.75" hidden="1" customHeight="1"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6:251" s="57" customFormat="1" ht="0.75" hidden="1" customHeight="1"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5:251" s="57" customFormat="1" ht="0.75" hidden="1" customHeight="1"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5:251" s="57" customFormat="1" ht="0.75" hidden="1" customHeight="1"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5:251" s="57" customFormat="1" ht="0.75" hidden="1" customHeight="1"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5:251" s="57" customFormat="1" ht="5.25" hidden="1" customHeight="1"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5:251" s="63" customFormat="1" ht="0.75" customHeight="1"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</row>
    <row r="38" spans="5:251" s="64" customFormat="1" ht="12" customHeight="1"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101" t="s">
        <v>41</v>
      </c>
      <c r="AT38" s="101"/>
      <c r="AU38" s="101"/>
      <c r="AV38" s="101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101" t="s">
        <v>41</v>
      </c>
      <c r="DP38" s="101"/>
      <c r="DQ38" s="101"/>
      <c r="DR38" s="101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62"/>
      <c r="GQ38" s="62"/>
      <c r="GR38" s="62"/>
      <c r="GS38" s="62"/>
      <c r="GT38" s="62"/>
      <c r="GU38" s="62"/>
      <c r="GV38" s="62"/>
      <c r="GW38" s="62"/>
      <c r="GX38" s="62"/>
      <c r="GY38" s="180" t="s">
        <v>132</v>
      </c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</row>
    <row r="39" spans="5:251" s="29" customFormat="1" ht="0.75" customHeight="1"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59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</row>
    <row r="40" spans="5:251" s="94" customFormat="1" ht="24" customHeight="1">
      <c r="E40" s="93"/>
      <c r="F40" s="31"/>
      <c r="G40" s="407"/>
      <c r="H40" s="31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405" t="s">
        <v>833</v>
      </c>
      <c r="Y40" s="397"/>
      <c r="Z40" s="405" t="s">
        <v>531</v>
      </c>
      <c r="AA40" s="392" t="s">
        <v>115</v>
      </c>
      <c r="AB40" s="392"/>
      <c r="AC40" s="392" t="s">
        <v>116</v>
      </c>
      <c r="AD40" s="405"/>
      <c r="AE40" s="405"/>
      <c r="AF40" s="405"/>
      <c r="AG40" s="405" t="s">
        <v>6</v>
      </c>
      <c r="AH40" s="392" t="s">
        <v>11</v>
      </c>
      <c r="AI40" s="392"/>
      <c r="AJ40" s="392"/>
      <c r="AK40" s="392" t="s">
        <v>12</v>
      </c>
      <c r="AL40" s="392"/>
      <c r="AM40" s="392"/>
      <c r="AN40" s="392"/>
      <c r="AO40" s="392"/>
      <c r="AP40" s="392"/>
      <c r="AQ40" s="392"/>
      <c r="AR40" s="392"/>
      <c r="AS40" s="392"/>
      <c r="AT40" s="396" t="str">
        <f>AH41</f>
        <v>Производство</v>
      </c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2"/>
      <c r="BF40" s="392"/>
      <c r="BG40" s="392"/>
      <c r="BH40" s="392"/>
      <c r="BI40" s="392"/>
      <c r="BJ40" s="392"/>
      <c r="BK40" s="392"/>
      <c r="BL40" s="392"/>
      <c r="BM40" s="392"/>
      <c r="BN40" s="392"/>
      <c r="BO40" s="392"/>
      <c r="BP40" s="392"/>
      <c r="BQ40" s="392"/>
      <c r="BR40" s="392"/>
      <c r="BS40" s="392"/>
      <c r="BT40" s="392"/>
      <c r="BU40" s="392"/>
      <c r="BV40" s="392"/>
      <c r="BW40" s="392"/>
      <c r="BX40" s="392"/>
      <c r="BY40" s="392"/>
      <c r="BZ40" s="392"/>
      <c r="CA40" s="392"/>
      <c r="CB40" s="392"/>
      <c r="CC40" s="392"/>
      <c r="CD40" s="392"/>
      <c r="CE40" s="392"/>
      <c r="CF40" s="392"/>
      <c r="CG40" s="392"/>
      <c r="CH40" s="392"/>
      <c r="CI40" s="392"/>
      <c r="CJ40" s="392"/>
      <c r="CK40" s="392"/>
      <c r="CL40" s="392"/>
      <c r="CM40" s="392"/>
      <c r="CN40" s="393"/>
      <c r="CO40" s="393"/>
      <c r="CP40" s="393"/>
      <c r="CQ40" s="393"/>
      <c r="CR40" s="393"/>
      <c r="CS40" s="393"/>
      <c r="CT40" s="392"/>
      <c r="CU40" s="392"/>
      <c r="CV40" s="392"/>
      <c r="CW40" s="392"/>
      <c r="CX40" s="392"/>
      <c r="CY40" s="392"/>
      <c r="CZ40" s="392"/>
      <c r="DA40" s="392"/>
      <c r="DB40" s="392"/>
      <c r="DC40" s="392"/>
      <c r="DD40" s="392"/>
      <c r="DE40" s="392"/>
      <c r="DF40" s="392"/>
      <c r="DG40" s="392"/>
      <c r="DH40" s="392"/>
      <c r="DI40" s="392"/>
      <c r="DJ40" s="392"/>
      <c r="DK40" s="392"/>
      <c r="DL40" s="392"/>
      <c r="DM40" s="392"/>
      <c r="DN40" s="392"/>
      <c r="DO40" s="392"/>
      <c r="DP40" s="396" t="str">
        <f>AI41 &amp; " и " &amp; AJ41</f>
        <v>Передача и Сбыт</v>
      </c>
      <c r="DQ40" s="396"/>
      <c r="DR40" s="396"/>
      <c r="DS40" s="396"/>
      <c r="DT40" s="396"/>
      <c r="DU40" s="396"/>
      <c r="DV40" s="396"/>
      <c r="DW40" s="396"/>
      <c r="DX40" s="396"/>
      <c r="DY40" s="396"/>
      <c r="DZ40" s="396"/>
      <c r="EA40" s="396"/>
      <c r="EB40" s="396"/>
      <c r="EC40" s="396"/>
      <c r="ED40" s="396"/>
      <c r="EE40" s="396"/>
      <c r="EF40" s="396"/>
      <c r="EG40" s="396"/>
      <c r="EH40" s="396"/>
      <c r="EI40" s="396"/>
      <c r="EJ40" s="396"/>
      <c r="EK40" s="396"/>
      <c r="EL40" s="396"/>
      <c r="EM40" s="396"/>
      <c r="EN40" s="396"/>
      <c r="EO40" s="396"/>
      <c r="EP40" s="396"/>
      <c r="EQ40" s="396"/>
      <c r="ER40" s="396"/>
      <c r="ES40" s="396"/>
      <c r="ET40" s="396"/>
      <c r="EU40" s="396"/>
      <c r="EV40" s="396"/>
      <c r="EW40" s="396"/>
      <c r="EX40" s="396"/>
      <c r="EY40" s="396"/>
      <c r="EZ40" s="396"/>
      <c r="FA40" s="396"/>
      <c r="FB40" s="396"/>
      <c r="FC40" s="396"/>
      <c r="FD40" s="396"/>
      <c r="FE40" s="396"/>
      <c r="FF40" s="396"/>
      <c r="FG40" s="396"/>
      <c r="FH40" s="396"/>
      <c r="FI40" s="396"/>
      <c r="FJ40" s="396"/>
      <c r="FK40" s="396"/>
      <c r="FL40" s="396"/>
      <c r="FM40" s="396"/>
      <c r="FN40" s="396"/>
      <c r="FO40" s="396"/>
      <c r="FP40" s="396"/>
      <c r="FQ40" s="396"/>
      <c r="FR40" s="396"/>
      <c r="FS40" s="396"/>
      <c r="FT40" s="396"/>
      <c r="FU40" s="396"/>
      <c r="FV40" s="396"/>
      <c r="FW40" s="396"/>
      <c r="FX40" s="396"/>
      <c r="FY40" s="396"/>
      <c r="FZ40" s="396"/>
      <c r="GA40" s="396"/>
      <c r="GB40" s="396"/>
      <c r="GC40" s="396"/>
      <c r="GD40" s="396"/>
      <c r="GE40" s="396"/>
      <c r="GF40" s="392"/>
      <c r="GG40" s="392"/>
      <c r="GH40" s="392"/>
      <c r="GI40" s="392"/>
      <c r="GJ40" s="392"/>
      <c r="GK40" s="392"/>
      <c r="GL40" s="392"/>
      <c r="GM40" s="401"/>
      <c r="GN40" s="392" t="s">
        <v>490</v>
      </c>
      <c r="GO40" s="412"/>
      <c r="GP40" s="392" t="s">
        <v>489</v>
      </c>
      <c r="GQ40" s="392"/>
      <c r="GR40" s="392"/>
      <c r="GS40" s="411"/>
      <c r="GT40" s="392"/>
      <c r="GU40" s="392" t="s">
        <v>105</v>
      </c>
      <c r="GV40" s="392"/>
      <c r="GW40" s="392"/>
      <c r="GX40" s="392"/>
      <c r="GY40" s="392"/>
      <c r="GZ40" s="392" t="s">
        <v>442</v>
      </c>
      <c r="HA40" s="392"/>
      <c r="HB40" s="392"/>
      <c r="HC40" s="392"/>
      <c r="HD40" s="392"/>
      <c r="HE40" s="392"/>
      <c r="HF40" s="392"/>
      <c r="HG40" s="392"/>
      <c r="HH40" s="392"/>
      <c r="HI40" s="392"/>
      <c r="HJ40" s="397"/>
      <c r="HK40" s="397"/>
      <c r="HL40" s="410"/>
      <c r="HM40" s="416" t="str">
        <f>"Оказание услуг (владение, аренда, лизинг, концессия, эксплуатация и т.п.) с использованием объекта на территории в течение " &amp; god &amp; " года"</f>
        <v>Оказание услуг (владение, аренда, лизинг, концессия, эксплуатация и т.п.) с использованием объекта на территории в течение 2021 года</v>
      </c>
      <c r="HN40" s="416"/>
      <c r="HO40" s="416"/>
      <c r="HP40" s="416"/>
      <c r="HQ40" s="416"/>
      <c r="HR40" s="416"/>
      <c r="HS40" s="416"/>
      <c r="HT40" s="416"/>
      <c r="HU40" s="416"/>
      <c r="HV40" s="416"/>
      <c r="HW40" s="416"/>
      <c r="HX40" s="416"/>
      <c r="HY40" s="399"/>
      <c r="HZ40" s="397"/>
      <c r="IA40" s="397"/>
    </row>
    <row r="41" spans="5:251" s="94" customFormat="1" ht="15" customHeight="1">
      <c r="E41" s="93"/>
      <c r="F41" s="31"/>
      <c r="G41" s="407"/>
      <c r="H41" s="31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405"/>
      <c r="Y41" s="397"/>
      <c r="Z41" s="405"/>
      <c r="AA41" s="392"/>
      <c r="AB41" s="392"/>
      <c r="AC41" s="392"/>
      <c r="AD41" s="405"/>
      <c r="AE41" s="405"/>
      <c r="AF41" s="405"/>
      <c r="AG41" s="405"/>
      <c r="AH41" s="391" t="s">
        <v>106</v>
      </c>
      <c r="AI41" s="391" t="s">
        <v>107</v>
      </c>
      <c r="AJ41" s="404" t="s">
        <v>108</v>
      </c>
      <c r="AK41" s="392" t="s">
        <v>109</v>
      </c>
      <c r="AL41" s="392" t="s">
        <v>110</v>
      </c>
      <c r="AM41" s="404" t="s">
        <v>111</v>
      </c>
      <c r="AN41" s="392" t="s">
        <v>441</v>
      </c>
      <c r="AO41" s="404" t="s">
        <v>111</v>
      </c>
      <c r="AP41" s="392" t="s">
        <v>2</v>
      </c>
      <c r="AQ41" s="392" t="s">
        <v>1</v>
      </c>
      <c r="AR41" s="392"/>
      <c r="AS41" s="392"/>
      <c r="AT41" s="392" t="s">
        <v>101</v>
      </c>
      <c r="AU41" s="392" t="s">
        <v>102</v>
      </c>
      <c r="AV41" s="392" t="s">
        <v>103</v>
      </c>
      <c r="AW41" s="392" t="s">
        <v>104</v>
      </c>
      <c r="AX41" s="392" t="s">
        <v>438</v>
      </c>
      <c r="AY41" s="392"/>
      <c r="AZ41" s="392"/>
      <c r="BA41" s="392"/>
      <c r="BB41" s="391" t="s">
        <v>135</v>
      </c>
      <c r="BC41" s="392" t="s">
        <v>136</v>
      </c>
      <c r="BD41" s="392" t="s">
        <v>246</v>
      </c>
      <c r="BE41" s="392"/>
      <c r="BF41" s="392"/>
      <c r="BG41" s="392"/>
      <c r="BH41" s="392"/>
      <c r="BI41" s="392"/>
      <c r="BJ41" s="392"/>
      <c r="BK41" s="392"/>
      <c r="BL41" s="392"/>
      <c r="BM41" s="392"/>
      <c r="BN41" s="392"/>
      <c r="BO41" s="392"/>
      <c r="BP41" s="392"/>
      <c r="BQ41" s="392"/>
      <c r="BR41" s="392"/>
      <c r="BS41" s="392"/>
      <c r="BT41" s="392"/>
      <c r="BU41" s="392"/>
      <c r="BV41" s="392"/>
      <c r="BW41" s="392"/>
      <c r="BX41" s="392"/>
      <c r="BY41" s="392"/>
      <c r="BZ41" s="392"/>
      <c r="CA41" s="392"/>
      <c r="CB41" s="392"/>
      <c r="CC41" s="392"/>
      <c r="CD41" s="392"/>
      <c r="CE41" s="392"/>
      <c r="CF41" s="392"/>
      <c r="CG41" s="392"/>
      <c r="CH41" s="392"/>
      <c r="CI41" s="392"/>
      <c r="CJ41" s="392"/>
      <c r="CK41" s="392"/>
      <c r="CL41" s="392"/>
      <c r="CM41" s="392"/>
      <c r="CN41" s="394"/>
      <c r="CO41" s="394"/>
      <c r="CP41" s="394"/>
      <c r="CQ41" s="394"/>
      <c r="CR41" s="394"/>
      <c r="CS41" s="394"/>
      <c r="CT41" s="392"/>
      <c r="CU41" s="392"/>
      <c r="CV41" s="392"/>
      <c r="CW41" s="392"/>
      <c r="CX41" s="392"/>
      <c r="CY41" s="392"/>
      <c r="CZ41" s="392"/>
      <c r="DA41" s="392"/>
      <c r="DB41" s="392"/>
      <c r="DC41" s="392"/>
      <c r="DD41" s="392"/>
      <c r="DE41" s="392"/>
      <c r="DF41" s="392"/>
      <c r="DG41" s="392"/>
      <c r="DH41" s="392"/>
      <c r="DI41" s="392"/>
      <c r="DJ41" s="392"/>
      <c r="DK41" s="392"/>
      <c r="DL41" s="392"/>
      <c r="DM41" s="392"/>
      <c r="DN41" s="392"/>
      <c r="DO41" s="392"/>
      <c r="DP41" s="392" t="s">
        <v>101</v>
      </c>
      <c r="DQ41" s="392" t="s">
        <v>102</v>
      </c>
      <c r="DR41" s="392" t="s">
        <v>103</v>
      </c>
      <c r="DS41" s="400" t="s">
        <v>10</v>
      </c>
      <c r="DT41" s="400"/>
      <c r="DU41" s="400"/>
      <c r="DV41" s="400"/>
      <c r="DW41" s="400"/>
      <c r="DX41" s="400"/>
      <c r="DY41" s="400"/>
      <c r="DZ41" s="400"/>
      <c r="EA41" s="400"/>
      <c r="EB41" s="400"/>
      <c r="EC41" s="400"/>
      <c r="ED41" s="400"/>
      <c r="EE41" s="392" t="s">
        <v>471</v>
      </c>
      <c r="EF41" s="392" t="s">
        <v>0</v>
      </c>
      <c r="EG41" s="413" t="s">
        <v>220</v>
      </c>
      <c r="EH41" s="413"/>
      <c r="EI41" s="413"/>
      <c r="EJ41" s="413"/>
      <c r="EK41" s="413"/>
      <c r="EL41" s="413"/>
      <c r="EM41" s="413"/>
      <c r="EN41" s="413"/>
      <c r="EO41" s="413"/>
      <c r="EP41" s="413"/>
      <c r="EQ41" s="413"/>
      <c r="ER41" s="413"/>
      <c r="ES41" s="413"/>
      <c r="ET41" s="413"/>
      <c r="EU41" s="413"/>
      <c r="EV41" s="413"/>
      <c r="EW41" s="413"/>
      <c r="EX41" s="413"/>
      <c r="EY41" s="413"/>
      <c r="EZ41" s="413"/>
      <c r="FA41" s="413"/>
      <c r="FB41" s="413"/>
      <c r="FC41" s="413"/>
      <c r="FD41" s="413"/>
      <c r="FE41" s="413"/>
      <c r="FF41" s="413"/>
      <c r="FG41" s="413"/>
      <c r="FH41" s="413"/>
      <c r="FI41" s="413"/>
      <c r="FJ41" s="413"/>
      <c r="FK41" s="413"/>
      <c r="FL41" s="413"/>
      <c r="FM41" s="413"/>
      <c r="FN41" s="413"/>
      <c r="FO41" s="413"/>
      <c r="FP41" s="413"/>
      <c r="FQ41" s="413"/>
      <c r="FR41" s="413"/>
      <c r="FS41" s="413"/>
      <c r="FT41" s="413"/>
      <c r="FU41" s="413"/>
      <c r="FV41" s="413"/>
      <c r="FW41" s="413"/>
      <c r="FX41" s="413"/>
      <c r="FY41" s="413"/>
      <c r="FZ41" s="413"/>
      <c r="GA41" s="413"/>
      <c r="GB41" s="413"/>
      <c r="GC41" s="413"/>
      <c r="GD41" s="413"/>
      <c r="GE41" s="392" t="s">
        <v>136</v>
      </c>
      <c r="GF41" s="392"/>
      <c r="GG41" s="392"/>
      <c r="GH41" s="392"/>
      <c r="GI41" s="392"/>
      <c r="GJ41" s="392"/>
      <c r="GK41" s="392"/>
      <c r="GL41" s="392"/>
      <c r="GM41" s="401"/>
      <c r="GN41" s="392"/>
      <c r="GO41" s="412"/>
      <c r="GP41" s="392" t="s">
        <v>475</v>
      </c>
      <c r="GQ41" s="392" t="s">
        <v>476</v>
      </c>
      <c r="GR41" s="392" t="s">
        <v>477</v>
      </c>
      <c r="GS41" s="411"/>
      <c r="GT41" s="392"/>
      <c r="GU41" s="392" t="s">
        <v>112</v>
      </c>
      <c r="GV41" s="392" t="s">
        <v>134</v>
      </c>
      <c r="GW41" s="392" t="s">
        <v>99</v>
      </c>
      <c r="GX41" s="392" t="s">
        <v>96</v>
      </c>
      <c r="GY41" s="392" t="s">
        <v>113</v>
      </c>
      <c r="GZ41" s="392" t="s">
        <v>114</v>
      </c>
      <c r="HA41" s="392"/>
      <c r="HB41" s="392" t="s">
        <v>109</v>
      </c>
      <c r="HC41" s="392" t="s">
        <v>110</v>
      </c>
      <c r="HD41" s="392" t="s">
        <v>111</v>
      </c>
      <c r="HE41" s="392" t="s">
        <v>441</v>
      </c>
      <c r="HF41" s="392" t="s">
        <v>111</v>
      </c>
      <c r="HG41" s="392" t="s">
        <v>27</v>
      </c>
      <c r="HH41" s="392"/>
      <c r="HI41" s="392"/>
      <c r="HJ41" s="397"/>
      <c r="HK41" s="397"/>
      <c r="HL41" s="410"/>
      <c r="HM41" s="416"/>
      <c r="HN41" s="416"/>
      <c r="HO41" s="416"/>
      <c r="HP41" s="416"/>
      <c r="HQ41" s="416"/>
      <c r="HR41" s="416"/>
      <c r="HS41" s="416"/>
      <c r="HT41" s="416"/>
      <c r="HU41" s="416"/>
      <c r="HV41" s="416"/>
      <c r="HW41" s="416"/>
      <c r="HX41" s="416"/>
      <c r="HY41" s="399"/>
      <c r="HZ41" s="397"/>
      <c r="IA41" s="397"/>
    </row>
    <row r="42" spans="5:251" s="94" customFormat="1" ht="15" customHeight="1">
      <c r="E42" s="93"/>
      <c r="F42" s="31"/>
      <c r="G42" s="407"/>
      <c r="H42" s="31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405"/>
      <c r="Y42" s="397"/>
      <c r="Z42" s="405"/>
      <c r="AA42" s="392"/>
      <c r="AB42" s="392"/>
      <c r="AC42" s="392"/>
      <c r="AD42" s="405"/>
      <c r="AE42" s="405"/>
      <c r="AF42" s="405"/>
      <c r="AG42" s="405"/>
      <c r="AH42" s="391"/>
      <c r="AI42" s="391"/>
      <c r="AJ42" s="404"/>
      <c r="AK42" s="408"/>
      <c r="AL42" s="408"/>
      <c r="AM42" s="404"/>
      <c r="AN42" s="408"/>
      <c r="AO42" s="404"/>
      <c r="AP42" s="408"/>
      <c r="AQ42" s="408"/>
      <c r="AR42" s="392"/>
      <c r="AS42" s="392"/>
      <c r="AT42" s="392"/>
      <c r="AU42" s="392"/>
      <c r="AV42" s="392"/>
      <c r="AW42" s="392"/>
      <c r="AX42" s="392" t="s">
        <v>437</v>
      </c>
      <c r="AY42" s="392" t="s">
        <v>440</v>
      </c>
      <c r="AZ42" s="392"/>
      <c r="BA42" s="392" t="s">
        <v>436</v>
      </c>
      <c r="BB42" s="391"/>
      <c r="BC42" s="392"/>
      <c r="BD42" s="392"/>
      <c r="BE42" s="392"/>
      <c r="BF42" s="392"/>
      <c r="BG42" s="392"/>
      <c r="BH42" s="392"/>
      <c r="BI42" s="392"/>
      <c r="BJ42" s="392"/>
      <c r="BK42" s="392"/>
      <c r="BL42" s="392"/>
      <c r="BM42" s="392"/>
      <c r="BN42" s="392"/>
      <c r="BO42" s="392"/>
      <c r="BP42" s="392"/>
      <c r="BQ42" s="392"/>
      <c r="BR42" s="392"/>
      <c r="BS42" s="392"/>
      <c r="BT42" s="392"/>
      <c r="BU42" s="392"/>
      <c r="BV42" s="392"/>
      <c r="BW42" s="392"/>
      <c r="BX42" s="392"/>
      <c r="BY42" s="392"/>
      <c r="BZ42" s="392"/>
      <c r="CA42" s="392"/>
      <c r="CB42" s="392"/>
      <c r="CC42" s="392"/>
      <c r="CD42" s="392"/>
      <c r="CE42" s="392"/>
      <c r="CF42" s="392"/>
      <c r="CG42" s="392"/>
      <c r="CH42" s="392"/>
      <c r="CI42" s="392"/>
      <c r="CJ42" s="392"/>
      <c r="CK42" s="392"/>
      <c r="CL42" s="392"/>
      <c r="CM42" s="392"/>
      <c r="CN42" s="394"/>
      <c r="CO42" s="394"/>
      <c r="CP42" s="394"/>
      <c r="CQ42" s="394"/>
      <c r="CR42" s="394"/>
      <c r="CS42" s="394"/>
      <c r="CT42" s="392"/>
      <c r="CU42" s="392"/>
      <c r="CV42" s="392"/>
      <c r="CW42" s="392"/>
      <c r="CX42" s="392"/>
      <c r="CY42" s="392"/>
      <c r="CZ42" s="392"/>
      <c r="DA42" s="392"/>
      <c r="DB42" s="392"/>
      <c r="DC42" s="392"/>
      <c r="DD42" s="392"/>
      <c r="DE42" s="392"/>
      <c r="DF42" s="392"/>
      <c r="DG42" s="392"/>
      <c r="DH42" s="392"/>
      <c r="DI42" s="392"/>
      <c r="DJ42" s="392"/>
      <c r="DK42" s="392"/>
      <c r="DL42" s="392"/>
      <c r="DM42" s="392"/>
      <c r="DN42" s="392"/>
      <c r="DO42" s="392"/>
      <c r="DP42" s="392"/>
      <c r="DQ42" s="392"/>
      <c r="DR42" s="392"/>
      <c r="DS42" s="392" t="s">
        <v>100</v>
      </c>
      <c r="DT42" s="391" t="s">
        <v>54</v>
      </c>
      <c r="DU42" s="391" t="s">
        <v>55</v>
      </c>
      <c r="DV42" s="391"/>
      <c r="DW42" s="392" t="s">
        <v>8</v>
      </c>
      <c r="DX42" s="392" t="s">
        <v>9</v>
      </c>
      <c r="DY42" s="392"/>
      <c r="DZ42" s="392"/>
      <c r="EA42" s="392"/>
      <c r="EB42" s="392"/>
      <c r="EC42" s="392"/>
      <c r="ED42" s="392"/>
      <c r="EE42" s="392"/>
      <c r="EF42" s="392"/>
      <c r="EG42" s="392" t="s">
        <v>117</v>
      </c>
      <c r="EH42" s="414" t="s">
        <v>233</v>
      </c>
      <c r="EI42" s="392" t="s">
        <v>221</v>
      </c>
      <c r="EJ42" s="392"/>
      <c r="EK42" s="392"/>
      <c r="EL42" s="392"/>
      <c r="EM42" s="392"/>
      <c r="EN42" s="392"/>
      <c r="EO42" s="392" t="s">
        <v>222</v>
      </c>
      <c r="EP42" s="392"/>
      <c r="EQ42" s="392"/>
      <c r="ER42" s="392"/>
      <c r="ES42" s="392"/>
      <c r="ET42" s="392"/>
      <c r="EU42" s="400" t="s">
        <v>223</v>
      </c>
      <c r="EV42" s="400"/>
      <c r="EW42" s="400"/>
      <c r="EX42" s="400"/>
      <c r="EY42" s="400"/>
      <c r="EZ42" s="400"/>
      <c r="FA42" s="400" t="s">
        <v>224</v>
      </c>
      <c r="FB42" s="400"/>
      <c r="FC42" s="400"/>
      <c r="FD42" s="400"/>
      <c r="FE42" s="400"/>
      <c r="FF42" s="400"/>
      <c r="FG42" s="400" t="s">
        <v>225</v>
      </c>
      <c r="FH42" s="400"/>
      <c r="FI42" s="400"/>
      <c r="FJ42" s="400"/>
      <c r="FK42" s="400"/>
      <c r="FL42" s="400"/>
      <c r="FM42" s="400" t="s">
        <v>226</v>
      </c>
      <c r="FN42" s="400"/>
      <c r="FO42" s="400"/>
      <c r="FP42" s="400"/>
      <c r="FQ42" s="400"/>
      <c r="FR42" s="400"/>
      <c r="FS42" s="400" t="s">
        <v>227</v>
      </c>
      <c r="FT42" s="400"/>
      <c r="FU42" s="400"/>
      <c r="FV42" s="400"/>
      <c r="FW42" s="400"/>
      <c r="FX42" s="400"/>
      <c r="FY42" s="400" t="s">
        <v>228</v>
      </c>
      <c r="FZ42" s="400"/>
      <c r="GA42" s="400"/>
      <c r="GB42" s="400"/>
      <c r="GC42" s="400"/>
      <c r="GD42" s="400"/>
      <c r="GE42" s="392"/>
      <c r="GF42" s="392"/>
      <c r="GG42" s="392"/>
      <c r="GH42" s="392"/>
      <c r="GI42" s="392"/>
      <c r="GJ42" s="392"/>
      <c r="GK42" s="392"/>
      <c r="GL42" s="392"/>
      <c r="GM42" s="401"/>
      <c r="GN42" s="392"/>
      <c r="GO42" s="412"/>
      <c r="GP42" s="392"/>
      <c r="GQ42" s="392"/>
      <c r="GR42" s="392"/>
      <c r="GS42" s="411"/>
      <c r="GT42" s="392"/>
      <c r="GU42" s="392"/>
      <c r="GV42" s="392"/>
      <c r="GW42" s="392"/>
      <c r="GX42" s="392"/>
      <c r="GY42" s="392"/>
      <c r="GZ42" s="392"/>
      <c r="HA42" s="392"/>
      <c r="HB42" s="392"/>
      <c r="HC42" s="392"/>
      <c r="HD42" s="392"/>
      <c r="HE42" s="392"/>
      <c r="HF42" s="392"/>
      <c r="HG42" s="392"/>
      <c r="HH42" s="392"/>
      <c r="HI42" s="392"/>
      <c r="HJ42" s="397"/>
      <c r="HK42" s="397"/>
      <c r="HL42" s="410"/>
      <c r="HM42" s="416"/>
      <c r="HN42" s="416"/>
      <c r="HO42" s="416"/>
      <c r="HP42" s="416"/>
      <c r="HQ42" s="416"/>
      <c r="HR42" s="416"/>
      <c r="HS42" s="416"/>
      <c r="HT42" s="416"/>
      <c r="HU42" s="416"/>
      <c r="HV42" s="416"/>
      <c r="HW42" s="416"/>
      <c r="HX42" s="416"/>
      <c r="HY42" s="399"/>
      <c r="HZ42" s="397"/>
      <c r="IA42" s="397"/>
    </row>
    <row r="43" spans="5:251" s="94" customFormat="1" ht="12.75" customHeight="1">
      <c r="E43" s="93"/>
      <c r="F43" s="31"/>
      <c r="G43" s="407"/>
      <c r="H43" s="31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405"/>
      <c r="Y43" s="397"/>
      <c r="Z43" s="405"/>
      <c r="AA43" s="392"/>
      <c r="AB43" s="392"/>
      <c r="AC43" s="392"/>
      <c r="AD43" s="405"/>
      <c r="AE43" s="405"/>
      <c r="AF43" s="405"/>
      <c r="AG43" s="405"/>
      <c r="AH43" s="391"/>
      <c r="AI43" s="391"/>
      <c r="AJ43" s="404"/>
      <c r="AK43" s="408"/>
      <c r="AL43" s="408"/>
      <c r="AM43" s="404"/>
      <c r="AN43" s="408"/>
      <c r="AO43" s="404"/>
      <c r="AP43" s="408"/>
      <c r="AQ43" s="408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1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2"/>
      <c r="CK43" s="392"/>
      <c r="CL43" s="392"/>
      <c r="CM43" s="392"/>
      <c r="CN43" s="394"/>
      <c r="CO43" s="394"/>
      <c r="CP43" s="394"/>
      <c r="CQ43" s="394"/>
      <c r="CR43" s="394"/>
      <c r="CS43" s="394"/>
      <c r="CT43" s="392"/>
      <c r="CU43" s="392"/>
      <c r="CV43" s="392"/>
      <c r="CW43" s="392"/>
      <c r="CX43" s="392"/>
      <c r="CY43" s="392"/>
      <c r="CZ43" s="392"/>
      <c r="DA43" s="392"/>
      <c r="DB43" s="392"/>
      <c r="DC43" s="392"/>
      <c r="DD43" s="392"/>
      <c r="DE43" s="392"/>
      <c r="DF43" s="392"/>
      <c r="DG43" s="392"/>
      <c r="DH43" s="392"/>
      <c r="DI43" s="392"/>
      <c r="DJ43" s="392"/>
      <c r="DK43" s="392"/>
      <c r="DL43" s="392"/>
      <c r="DM43" s="392"/>
      <c r="DN43" s="392"/>
      <c r="DO43" s="392"/>
      <c r="DP43" s="392"/>
      <c r="DQ43" s="392"/>
      <c r="DR43" s="392"/>
      <c r="DS43" s="392"/>
      <c r="DT43" s="391"/>
      <c r="DU43" s="391"/>
      <c r="DV43" s="391"/>
      <c r="DW43" s="392"/>
      <c r="DX43" s="392" t="s">
        <v>109</v>
      </c>
      <c r="DY43" s="392" t="s">
        <v>110</v>
      </c>
      <c r="DZ43" s="391" t="s">
        <v>111</v>
      </c>
      <c r="EA43" s="392" t="s">
        <v>441</v>
      </c>
      <c r="EB43" s="391" t="s">
        <v>111</v>
      </c>
      <c r="EC43" s="392" t="s">
        <v>2</v>
      </c>
      <c r="ED43" s="392" t="s">
        <v>1</v>
      </c>
      <c r="EE43" s="392"/>
      <c r="EF43" s="392"/>
      <c r="EG43" s="392"/>
      <c r="EH43" s="414"/>
      <c r="EI43" s="402" t="s">
        <v>18</v>
      </c>
      <c r="EJ43" s="402"/>
      <c r="EK43" s="402"/>
      <c r="EL43" s="402"/>
      <c r="EM43" s="402"/>
      <c r="EN43" s="402"/>
      <c r="EO43" s="402" t="s">
        <v>18</v>
      </c>
      <c r="EP43" s="402"/>
      <c r="EQ43" s="402"/>
      <c r="ER43" s="402"/>
      <c r="ES43" s="402"/>
      <c r="ET43" s="402"/>
      <c r="EU43" s="402" t="s">
        <v>18</v>
      </c>
      <c r="EV43" s="402"/>
      <c r="EW43" s="402"/>
      <c r="EX43" s="402"/>
      <c r="EY43" s="402"/>
      <c r="EZ43" s="402"/>
      <c r="FA43" s="402" t="s">
        <v>18</v>
      </c>
      <c r="FB43" s="402"/>
      <c r="FC43" s="402"/>
      <c r="FD43" s="402"/>
      <c r="FE43" s="402"/>
      <c r="FF43" s="402"/>
      <c r="FG43" s="402" t="s">
        <v>18</v>
      </c>
      <c r="FH43" s="402"/>
      <c r="FI43" s="402"/>
      <c r="FJ43" s="402"/>
      <c r="FK43" s="402"/>
      <c r="FL43" s="402"/>
      <c r="FM43" s="402" t="s">
        <v>18</v>
      </c>
      <c r="FN43" s="402"/>
      <c r="FO43" s="402"/>
      <c r="FP43" s="402"/>
      <c r="FQ43" s="402"/>
      <c r="FR43" s="402"/>
      <c r="FS43" s="402" t="s">
        <v>18</v>
      </c>
      <c r="FT43" s="402"/>
      <c r="FU43" s="402"/>
      <c r="FV43" s="402"/>
      <c r="FW43" s="402"/>
      <c r="FX43" s="402"/>
      <c r="FY43" s="402" t="s">
        <v>18</v>
      </c>
      <c r="FZ43" s="402"/>
      <c r="GA43" s="402"/>
      <c r="GB43" s="402"/>
      <c r="GC43" s="402"/>
      <c r="GD43" s="402"/>
      <c r="GE43" s="392"/>
      <c r="GF43" s="392"/>
      <c r="GG43" s="392"/>
      <c r="GH43" s="392"/>
      <c r="GI43" s="392"/>
      <c r="GJ43" s="392"/>
      <c r="GK43" s="392"/>
      <c r="GL43" s="392"/>
      <c r="GM43" s="401"/>
      <c r="GN43" s="392"/>
      <c r="GO43" s="412"/>
      <c r="GP43" s="392"/>
      <c r="GQ43" s="392"/>
      <c r="GR43" s="392"/>
      <c r="GS43" s="411"/>
      <c r="GT43" s="392"/>
      <c r="GU43" s="392"/>
      <c r="GV43" s="392"/>
      <c r="GW43" s="392"/>
      <c r="GX43" s="392"/>
      <c r="GY43" s="392"/>
      <c r="GZ43" s="392"/>
      <c r="HA43" s="392"/>
      <c r="HB43" s="392"/>
      <c r="HC43" s="392"/>
      <c r="HD43" s="392"/>
      <c r="HE43" s="392"/>
      <c r="HF43" s="392"/>
      <c r="HG43" s="392" t="str">
        <f>AH41</f>
        <v>Производство</v>
      </c>
      <c r="HH43" s="392" t="str">
        <f>AI41</f>
        <v>Передача</v>
      </c>
      <c r="HI43" s="392" t="str">
        <f>AJ41</f>
        <v>Сбыт</v>
      </c>
      <c r="HJ43" s="397"/>
      <c r="HK43" s="397"/>
      <c r="HL43" s="410"/>
      <c r="HM43" s="391" t="s">
        <v>835</v>
      </c>
      <c r="HN43" s="391" t="s">
        <v>836</v>
      </c>
      <c r="HO43" s="391" t="s">
        <v>837</v>
      </c>
      <c r="HP43" s="391" t="s">
        <v>838</v>
      </c>
      <c r="HQ43" s="391" t="s">
        <v>839</v>
      </c>
      <c r="HR43" s="391" t="s">
        <v>840</v>
      </c>
      <c r="HS43" s="391" t="s">
        <v>841</v>
      </c>
      <c r="HT43" s="391" t="s">
        <v>842</v>
      </c>
      <c r="HU43" s="391" t="s">
        <v>843</v>
      </c>
      <c r="HV43" s="391" t="s">
        <v>844</v>
      </c>
      <c r="HW43" s="391" t="s">
        <v>845</v>
      </c>
      <c r="HX43" s="391" t="s">
        <v>846</v>
      </c>
      <c r="HY43" s="399"/>
      <c r="HZ43" s="397"/>
      <c r="IA43" s="397"/>
    </row>
    <row r="44" spans="5:251" s="94" customFormat="1" ht="33" customHeight="1">
      <c r="E44" s="93"/>
      <c r="F44" s="31"/>
      <c r="G44" s="407"/>
      <c r="H44" s="31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405"/>
      <c r="Y44" s="397"/>
      <c r="Z44" s="405"/>
      <c r="AA44" s="392"/>
      <c r="AB44" s="392"/>
      <c r="AC44" s="392"/>
      <c r="AD44" s="405"/>
      <c r="AE44" s="405"/>
      <c r="AF44" s="405"/>
      <c r="AG44" s="405"/>
      <c r="AH44" s="391"/>
      <c r="AI44" s="391"/>
      <c r="AJ44" s="404"/>
      <c r="AK44" s="408"/>
      <c r="AL44" s="408"/>
      <c r="AM44" s="404"/>
      <c r="AN44" s="408"/>
      <c r="AO44" s="404"/>
      <c r="AP44" s="408"/>
      <c r="AQ44" s="408"/>
      <c r="AR44" s="392"/>
      <c r="AS44" s="392"/>
      <c r="AT44" s="392"/>
      <c r="AU44" s="392"/>
      <c r="AV44" s="392"/>
      <c r="AW44" s="392"/>
      <c r="AX44" s="392"/>
      <c r="AY44" s="92" t="s">
        <v>30</v>
      </c>
      <c r="AZ44" s="92" t="s">
        <v>31</v>
      </c>
      <c r="BA44" s="392"/>
      <c r="BB44" s="391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2"/>
      <c r="CI44" s="392"/>
      <c r="CJ44" s="392"/>
      <c r="CK44" s="392"/>
      <c r="CL44" s="392"/>
      <c r="CM44" s="392"/>
      <c r="CN44" s="395"/>
      <c r="CO44" s="395"/>
      <c r="CP44" s="395"/>
      <c r="CQ44" s="395"/>
      <c r="CR44" s="395"/>
      <c r="CS44" s="395"/>
      <c r="CT44" s="392"/>
      <c r="CU44" s="392"/>
      <c r="CV44" s="392"/>
      <c r="CW44" s="392"/>
      <c r="CX44" s="392"/>
      <c r="CY44" s="392"/>
      <c r="CZ44" s="392"/>
      <c r="DA44" s="392"/>
      <c r="DB44" s="392"/>
      <c r="DC44" s="392"/>
      <c r="DD44" s="392"/>
      <c r="DE44" s="392"/>
      <c r="DF44" s="392"/>
      <c r="DG44" s="392"/>
      <c r="DH44" s="392"/>
      <c r="DI44" s="392"/>
      <c r="DJ44" s="392"/>
      <c r="DK44" s="392"/>
      <c r="DL44" s="392"/>
      <c r="DM44" s="392"/>
      <c r="DN44" s="392"/>
      <c r="DO44" s="392"/>
      <c r="DP44" s="392"/>
      <c r="DQ44" s="392"/>
      <c r="DR44" s="392"/>
      <c r="DS44" s="392"/>
      <c r="DT44" s="391"/>
      <c r="DU44" s="391"/>
      <c r="DV44" s="391"/>
      <c r="DW44" s="392"/>
      <c r="DX44" s="392"/>
      <c r="DY44" s="392"/>
      <c r="DZ44" s="391"/>
      <c r="EA44" s="392"/>
      <c r="EB44" s="391"/>
      <c r="EC44" s="392"/>
      <c r="ED44" s="392"/>
      <c r="EE44" s="392"/>
      <c r="EF44" s="392"/>
      <c r="EG44" s="392"/>
      <c r="EH44" s="414"/>
      <c r="EI44" s="91" t="s">
        <v>16</v>
      </c>
      <c r="EJ44" s="91" t="s">
        <v>20</v>
      </c>
      <c r="EK44" s="91" t="s">
        <v>21</v>
      </c>
      <c r="EL44" s="91" t="s">
        <v>22</v>
      </c>
      <c r="EM44" s="91" t="s">
        <v>23</v>
      </c>
      <c r="EN44" s="91" t="s">
        <v>17</v>
      </c>
      <c r="EO44" s="91" t="s">
        <v>16</v>
      </c>
      <c r="EP44" s="91" t="s">
        <v>20</v>
      </c>
      <c r="EQ44" s="91" t="s">
        <v>21</v>
      </c>
      <c r="ER44" s="91" t="s">
        <v>22</v>
      </c>
      <c r="ES44" s="91" t="s">
        <v>23</v>
      </c>
      <c r="ET44" s="91" t="s">
        <v>17</v>
      </c>
      <c r="EU44" s="91" t="s">
        <v>16</v>
      </c>
      <c r="EV44" s="91" t="s">
        <v>20</v>
      </c>
      <c r="EW44" s="91" t="s">
        <v>21</v>
      </c>
      <c r="EX44" s="91" t="s">
        <v>22</v>
      </c>
      <c r="EY44" s="91" t="s">
        <v>23</v>
      </c>
      <c r="EZ44" s="91" t="s">
        <v>17</v>
      </c>
      <c r="FA44" s="91" t="s">
        <v>16</v>
      </c>
      <c r="FB44" s="91" t="s">
        <v>20</v>
      </c>
      <c r="FC44" s="91" t="s">
        <v>21</v>
      </c>
      <c r="FD44" s="91" t="s">
        <v>22</v>
      </c>
      <c r="FE44" s="91" t="s">
        <v>23</v>
      </c>
      <c r="FF44" s="91" t="s">
        <v>17</v>
      </c>
      <c r="FG44" s="91" t="s">
        <v>16</v>
      </c>
      <c r="FH44" s="91" t="s">
        <v>20</v>
      </c>
      <c r="FI44" s="91" t="s">
        <v>21</v>
      </c>
      <c r="FJ44" s="91" t="s">
        <v>22</v>
      </c>
      <c r="FK44" s="91" t="s">
        <v>23</v>
      </c>
      <c r="FL44" s="91" t="s">
        <v>17</v>
      </c>
      <c r="FM44" s="91" t="s">
        <v>16</v>
      </c>
      <c r="FN44" s="91" t="s">
        <v>20</v>
      </c>
      <c r="FO44" s="91" t="s">
        <v>21</v>
      </c>
      <c r="FP44" s="91" t="s">
        <v>22</v>
      </c>
      <c r="FQ44" s="91" t="s">
        <v>23</v>
      </c>
      <c r="FR44" s="91" t="s">
        <v>17</v>
      </c>
      <c r="FS44" s="91" t="s">
        <v>16</v>
      </c>
      <c r="FT44" s="91" t="s">
        <v>20</v>
      </c>
      <c r="FU44" s="91" t="s">
        <v>21</v>
      </c>
      <c r="FV44" s="91" t="s">
        <v>22</v>
      </c>
      <c r="FW44" s="91" t="s">
        <v>23</v>
      </c>
      <c r="FX44" s="91" t="s">
        <v>17</v>
      </c>
      <c r="FY44" s="91" t="s">
        <v>16</v>
      </c>
      <c r="FZ44" s="91" t="s">
        <v>20</v>
      </c>
      <c r="GA44" s="91" t="s">
        <v>21</v>
      </c>
      <c r="GB44" s="91" t="s">
        <v>22</v>
      </c>
      <c r="GC44" s="91" t="s">
        <v>23</v>
      </c>
      <c r="GD44" s="91" t="s">
        <v>17</v>
      </c>
      <c r="GE44" s="392"/>
      <c r="GF44" s="392"/>
      <c r="GG44" s="392"/>
      <c r="GH44" s="392"/>
      <c r="GI44" s="392"/>
      <c r="GJ44" s="392"/>
      <c r="GK44" s="392"/>
      <c r="GL44" s="392"/>
      <c r="GM44" s="401"/>
      <c r="GN44" s="392"/>
      <c r="GO44" s="412"/>
      <c r="GP44" s="392"/>
      <c r="GQ44" s="392"/>
      <c r="GR44" s="392"/>
      <c r="GS44" s="411"/>
      <c r="GT44" s="392"/>
      <c r="GU44" s="392"/>
      <c r="GV44" s="392"/>
      <c r="GW44" s="392"/>
      <c r="GX44" s="392"/>
      <c r="GY44" s="392"/>
      <c r="GZ44" s="392"/>
      <c r="HA44" s="392"/>
      <c r="HB44" s="392"/>
      <c r="HC44" s="392"/>
      <c r="HD44" s="392"/>
      <c r="HE44" s="392"/>
      <c r="HF44" s="392"/>
      <c r="HG44" s="392"/>
      <c r="HH44" s="392"/>
      <c r="HI44" s="392"/>
      <c r="HJ44" s="397"/>
      <c r="HK44" s="397"/>
      <c r="HL44" s="410"/>
      <c r="HM44" s="391"/>
      <c r="HN44" s="391"/>
      <c r="HO44" s="391"/>
      <c r="HP44" s="391"/>
      <c r="HQ44" s="391"/>
      <c r="HR44" s="391"/>
      <c r="HS44" s="391"/>
      <c r="HT44" s="391"/>
      <c r="HU44" s="391"/>
      <c r="HV44" s="391"/>
      <c r="HW44" s="391"/>
      <c r="HX44" s="391"/>
      <c r="HY44" s="399"/>
      <c r="HZ44" s="397"/>
      <c r="IA44" s="398"/>
    </row>
    <row r="45" spans="5:251" s="29" customFormat="1" ht="0.2" customHeight="1">
      <c r="F45" s="30"/>
      <c r="G45" s="30"/>
      <c r="H45" s="30"/>
      <c r="I45" s="278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76"/>
      <c r="AA45" s="109"/>
      <c r="AB45" s="109"/>
      <c r="AC45" s="109"/>
      <c r="AD45" s="210"/>
      <c r="AE45" s="210"/>
      <c r="AF45" s="210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210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109"/>
      <c r="DP45" s="109"/>
      <c r="DQ45" s="109"/>
      <c r="DR45" s="109"/>
      <c r="DS45" s="109"/>
      <c r="DT45" s="109"/>
      <c r="DU45" s="109"/>
      <c r="DV45" s="210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210"/>
      <c r="GG45" s="210"/>
      <c r="GH45" s="210"/>
      <c r="GI45" s="210"/>
      <c r="GJ45" s="210"/>
      <c r="GK45" s="210"/>
      <c r="GL45" s="210"/>
      <c r="GM45" s="210"/>
      <c r="GN45" s="109"/>
      <c r="GO45" s="210"/>
      <c r="GP45" s="109"/>
      <c r="GQ45" s="109"/>
      <c r="GR45" s="109"/>
      <c r="GS45" s="210"/>
      <c r="GT45" s="210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210"/>
      <c r="HK45" s="210"/>
      <c r="HL45" s="210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210"/>
      <c r="HZ45" s="210"/>
      <c r="IA45" s="275"/>
    </row>
    <row r="46" spans="5:251" s="29" customFormat="1" ht="0.2" customHeight="1">
      <c r="F46" s="30"/>
      <c r="G46" s="30"/>
      <c r="H46" s="30"/>
      <c r="I46" s="97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211"/>
    </row>
    <row r="47" spans="5:251" s="29" customFormat="1" ht="0.2" customHeight="1">
      <c r="F47" s="30"/>
      <c r="G47" s="30"/>
      <c r="H47" s="30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8"/>
      <c r="AA47" s="99"/>
      <c r="AB47" s="99"/>
      <c r="AC47" s="225" t="s">
        <v>535</v>
      </c>
      <c r="AD47" s="99"/>
      <c r="AE47" s="99"/>
      <c r="AF47" s="99"/>
      <c r="AG47" s="225" t="s">
        <v>536</v>
      </c>
      <c r="AH47" s="243" t="s">
        <v>537</v>
      </c>
      <c r="AI47" s="243" t="s">
        <v>538</v>
      </c>
      <c r="AJ47" s="243" t="s">
        <v>539</v>
      </c>
      <c r="AK47" s="243" t="s">
        <v>540</v>
      </c>
      <c r="AL47" s="243" t="s">
        <v>541</v>
      </c>
      <c r="AM47" s="243" t="s">
        <v>542</v>
      </c>
      <c r="AN47" s="243" t="s">
        <v>543</v>
      </c>
      <c r="AO47" s="243" t="s">
        <v>642</v>
      </c>
      <c r="AP47" s="243" t="s">
        <v>544</v>
      </c>
      <c r="AQ47" s="243" t="s">
        <v>545</v>
      </c>
      <c r="AR47" s="137"/>
      <c r="AS47" s="137"/>
      <c r="AT47" s="244" t="s">
        <v>546</v>
      </c>
      <c r="AU47" s="244" t="s">
        <v>547</v>
      </c>
      <c r="AV47" s="244" t="s">
        <v>548</v>
      </c>
      <c r="AW47" s="243" t="s">
        <v>549</v>
      </c>
      <c r="AX47" s="243" t="s">
        <v>550</v>
      </c>
      <c r="AY47" s="243" t="s">
        <v>551</v>
      </c>
      <c r="AZ47" s="243" t="s">
        <v>552</v>
      </c>
      <c r="BA47" s="243" t="s">
        <v>553</v>
      </c>
      <c r="BB47" s="243" t="s">
        <v>554</v>
      </c>
      <c r="BC47" s="244" t="s">
        <v>555</v>
      </c>
      <c r="BD47" s="243" t="s">
        <v>556</v>
      </c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244" t="s">
        <v>557</v>
      </c>
      <c r="DQ47" s="244" t="s">
        <v>558</v>
      </c>
      <c r="DR47" s="244" t="s">
        <v>559</v>
      </c>
      <c r="DS47" s="243" t="s">
        <v>560</v>
      </c>
      <c r="DT47" s="243" t="s">
        <v>561</v>
      </c>
      <c r="DU47" s="243" t="s">
        <v>562</v>
      </c>
      <c r="DV47" s="243" t="s">
        <v>563</v>
      </c>
      <c r="DW47" s="243" t="s">
        <v>564</v>
      </c>
      <c r="DX47" s="243" t="s">
        <v>565</v>
      </c>
      <c r="DY47" s="243" t="s">
        <v>566</v>
      </c>
      <c r="DZ47" s="243" t="s">
        <v>567</v>
      </c>
      <c r="EA47" s="243" t="s">
        <v>568</v>
      </c>
      <c r="EB47" s="243" t="s">
        <v>643</v>
      </c>
      <c r="EC47" s="243" t="s">
        <v>569</v>
      </c>
      <c r="ED47" s="243" t="s">
        <v>570</v>
      </c>
      <c r="EE47" s="243" t="s">
        <v>571</v>
      </c>
      <c r="EF47" s="243" t="s">
        <v>572</v>
      </c>
      <c r="EG47" s="243" t="s">
        <v>573</v>
      </c>
      <c r="EH47" s="137"/>
      <c r="EI47" s="244" t="s">
        <v>574</v>
      </c>
      <c r="EJ47" s="244" t="s">
        <v>575</v>
      </c>
      <c r="EK47" s="244" t="s">
        <v>576</v>
      </c>
      <c r="EL47" s="244" t="s">
        <v>577</v>
      </c>
      <c r="EM47" s="244" t="s">
        <v>578</v>
      </c>
      <c r="EN47" s="244" t="s">
        <v>579</v>
      </c>
      <c r="EO47" s="244" t="s">
        <v>580</v>
      </c>
      <c r="EP47" s="244" t="s">
        <v>581</v>
      </c>
      <c r="EQ47" s="244" t="s">
        <v>582</v>
      </c>
      <c r="ER47" s="244" t="s">
        <v>583</v>
      </c>
      <c r="ES47" s="244" t="s">
        <v>584</v>
      </c>
      <c r="ET47" s="244" t="s">
        <v>585</v>
      </c>
      <c r="EU47" s="244" t="s">
        <v>586</v>
      </c>
      <c r="EV47" s="244" t="s">
        <v>587</v>
      </c>
      <c r="EW47" s="244" t="s">
        <v>588</v>
      </c>
      <c r="EX47" s="244" t="s">
        <v>589</v>
      </c>
      <c r="EY47" s="244" t="s">
        <v>590</v>
      </c>
      <c r="EZ47" s="244" t="s">
        <v>591</v>
      </c>
      <c r="FA47" s="244" t="s">
        <v>592</v>
      </c>
      <c r="FB47" s="244" t="s">
        <v>593</v>
      </c>
      <c r="FC47" s="244" t="s">
        <v>594</v>
      </c>
      <c r="FD47" s="244" t="s">
        <v>595</v>
      </c>
      <c r="FE47" s="244" t="s">
        <v>596</v>
      </c>
      <c r="FF47" s="244" t="s">
        <v>597</v>
      </c>
      <c r="FG47" s="244" t="s">
        <v>598</v>
      </c>
      <c r="FH47" s="244" t="s">
        <v>599</v>
      </c>
      <c r="FI47" s="244" t="s">
        <v>600</v>
      </c>
      <c r="FJ47" s="244" t="s">
        <v>601</v>
      </c>
      <c r="FK47" s="244" t="s">
        <v>602</v>
      </c>
      <c r="FL47" s="244" t="s">
        <v>603</v>
      </c>
      <c r="FM47" s="244" t="s">
        <v>604</v>
      </c>
      <c r="FN47" s="244" t="s">
        <v>605</v>
      </c>
      <c r="FO47" s="244" t="s">
        <v>606</v>
      </c>
      <c r="FP47" s="244" t="s">
        <v>607</v>
      </c>
      <c r="FQ47" s="244" t="s">
        <v>608</v>
      </c>
      <c r="FR47" s="244" t="s">
        <v>609</v>
      </c>
      <c r="FS47" s="244" t="s">
        <v>610</v>
      </c>
      <c r="FT47" s="244" t="s">
        <v>611</v>
      </c>
      <c r="FU47" s="244" t="s">
        <v>612</v>
      </c>
      <c r="FV47" s="244" t="s">
        <v>613</v>
      </c>
      <c r="FW47" s="244" t="s">
        <v>614</v>
      </c>
      <c r="FX47" s="244" t="s">
        <v>615</v>
      </c>
      <c r="FY47" s="244" t="s">
        <v>616</v>
      </c>
      <c r="FZ47" s="244" t="s">
        <v>617</v>
      </c>
      <c r="GA47" s="244" t="s">
        <v>618</v>
      </c>
      <c r="GB47" s="244" t="s">
        <v>619</v>
      </c>
      <c r="GC47" s="244" t="s">
        <v>620</v>
      </c>
      <c r="GD47" s="244" t="s">
        <v>621</v>
      </c>
      <c r="GE47" s="244" t="s">
        <v>622</v>
      </c>
      <c r="GF47" s="137"/>
      <c r="GG47" s="137"/>
      <c r="GH47" s="137"/>
      <c r="GI47" s="137"/>
      <c r="GJ47" s="137"/>
      <c r="GK47" s="137"/>
      <c r="GL47" s="137"/>
      <c r="GM47" s="137"/>
      <c r="GN47" s="243" t="s">
        <v>623</v>
      </c>
      <c r="GO47" s="137"/>
      <c r="GP47" s="243" t="s">
        <v>624</v>
      </c>
      <c r="GQ47" s="243" t="s">
        <v>625</v>
      </c>
      <c r="GR47" s="243" t="s">
        <v>626</v>
      </c>
      <c r="GS47" s="137"/>
      <c r="GT47" s="137"/>
      <c r="GU47" s="243" t="s">
        <v>627</v>
      </c>
      <c r="GV47" s="243" t="s">
        <v>628</v>
      </c>
      <c r="GW47" s="243" t="s">
        <v>629</v>
      </c>
      <c r="GX47" s="243" t="s">
        <v>630</v>
      </c>
      <c r="GY47" s="243" t="s">
        <v>631</v>
      </c>
      <c r="GZ47" s="137"/>
      <c r="HA47" s="137"/>
      <c r="HB47" s="137"/>
      <c r="HC47" s="137"/>
      <c r="HD47" s="137"/>
      <c r="HE47" s="137"/>
      <c r="HF47" s="137"/>
      <c r="HG47" s="243" t="s">
        <v>644</v>
      </c>
      <c r="HH47" s="243" t="s">
        <v>645</v>
      </c>
      <c r="HI47" s="243" t="s">
        <v>646</v>
      </c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100"/>
    </row>
    <row r="48" spans="5:251" s="29" customFormat="1" ht="0.2" customHeight="1">
      <c r="F48" s="30"/>
      <c r="G48" s="30"/>
      <c r="H48" s="30"/>
      <c r="I48" s="97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7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5"/>
    </row>
    <row r="49" spans="1:235" s="29" customFormat="1" ht="0.2" customHeight="1">
      <c r="F49" s="30"/>
      <c r="G49" s="30"/>
      <c r="H49" s="30"/>
      <c r="I49" s="279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30"/>
      <c r="U49" s="104"/>
      <c r="V49" s="104"/>
      <c r="W49" s="105"/>
      <c r="X49" s="104"/>
      <c r="Y49" s="104"/>
      <c r="Z49" s="277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3"/>
    </row>
    <row r="50" spans="1:235" s="29" customFormat="1" ht="0.75" customHeight="1">
      <c r="F50" s="30"/>
      <c r="G50" s="370"/>
      <c r="H50" s="376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3"/>
      <c r="X50" s="220"/>
      <c r="Y50" s="415"/>
      <c r="Z50" s="220"/>
      <c r="AA50" s="117"/>
      <c r="AB50" s="116">
        <v>0</v>
      </c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18"/>
    </row>
    <row r="51" spans="1:235" s="29" customFormat="1" ht="12" customHeight="1">
      <c r="F51" s="30"/>
      <c r="G51" s="370"/>
      <c r="H51" s="376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3"/>
      <c r="X51" s="220"/>
      <c r="Y51" s="378"/>
      <c r="Z51" s="269" t="s">
        <v>834</v>
      </c>
      <c r="AA51" s="138">
        <v>1</v>
      </c>
      <c r="AB51" s="85"/>
      <c r="AC51" s="147" t="s">
        <v>28</v>
      </c>
      <c r="AD51" s="148"/>
      <c r="AE51" s="148"/>
      <c r="AF51" s="148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7"/>
    </row>
    <row r="52" spans="1:235" s="29" customFormat="1" ht="0.75" customHeight="1">
      <c r="F52" s="30"/>
      <c r="G52" s="30"/>
      <c r="H52" s="30"/>
      <c r="I52" s="8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406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</row>
    <row r="53" spans="1:235" s="29" customFormat="1" ht="12" customHeight="1">
      <c r="W53" s="60"/>
    </row>
    <row r="54" spans="1:235" ht="12" customHeight="1">
      <c r="A54" s="27"/>
      <c r="B54" s="27"/>
      <c r="C54" s="27"/>
      <c r="D54" s="27"/>
      <c r="E54" s="29"/>
      <c r="F54" s="29"/>
      <c r="G54" s="29"/>
      <c r="H54" s="29"/>
      <c r="Z54" s="2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</row>
    <row r="55" spans="1:235" ht="12" customHeight="1">
      <c r="A55" s="27"/>
      <c r="B55" s="27"/>
      <c r="C55" s="27"/>
      <c r="D55" s="27"/>
      <c r="E55" s="29"/>
      <c r="F55" s="29"/>
      <c r="G55" s="29"/>
      <c r="H55" s="29"/>
      <c r="Z55" s="24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</row>
    <row r="56" spans="1:235" ht="12" customHeight="1">
      <c r="A56" s="27"/>
      <c r="B56" s="27"/>
      <c r="C56" s="27"/>
      <c r="D56" s="27"/>
      <c r="E56" s="29"/>
      <c r="F56" s="29"/>
      <c r="G56" s="29"/>
      <c r="H56" s="29"/>
      <c r="Z56" s="24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</row>
    <row r="57" spans="1:235" ht="12" customHeight="1">
      <c r="A57" s="27"/>
      <c r="B57" s="27"/>
      <c r="C57" s="27"/>
      <c r="D57" s="27"/>
      <c r="E57" s="29"/>
      <c r="F57" s="29"/>
      <c r="G57" s="29"/>
      <c r="H57" s="29"/>
      <c r="Z57" s="24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</row>
    <row r="58" spans="1:235" ht="12" customHeight="1">
      <c r="A58" s="27"/>
      <c r="B58" s="27"/>
      <c r="C58" s="27"/>
      <c r="D58" s="27"/>
      <c r="E58" s="29"/>
      <c r="F58" s="29"/>
      <c r="G58" s="29"/>
      <c r="H58" s="29"/>
      <c r="Z58" s="24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</row>
    <row r="59" spans="1:235" ht="12" customHeight="1">
      <c r="A59" s="27"/>
      <c r="B59" s="27"/>
      <c r="C59" s="27"/>
      <c r="D59" s="27"/>
      <c r="E59" s="29"/>
      <c r="F59" s="29"/>
      <c r="G59" s="29"/>
      <c r="H59" s="29"/>
      <c r="Z59" s="24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</row>
    <row r="60" spans="1:235" ht="12" customHeight="1">
      <c r="A60" s="27"/>
      <c r="B60" s="27"/>
      <c r="C60" s="27"/>
      <c r="D60" s="27"/>
      <c r="E60" s="29"/>
      <c r="F60" s="29"/>
      <c r="G60" s="29"/>
      <c r="H60" s="29"/>
      <c r="Z60" s="24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</row>
    <row r="61" spans="1:235" ht="12" customHeight="1">
      <c r="A61" s="27"/>
      <c r="B61" s="27"/>
      <c r="C61" s="27"/>
      <c r="D61" s="27"/>
      <c r="E61" s="29"/>
      <c r="F61" s="29"/>
      <c r="G61" s="29"/>
      <c r="H61" s="29"/>
      <c r="Z61" s="24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</row>
    <row r="62" spans="1:235" ht="12" customHeight="1">
      <c r="A62" s="27"/>
      <c r="B62" s="27"/>
      <c r="C62" s="27"/>
      <c r="D62" s="27"/>
      <c r="E62" s="29"/>
      <c r="F62" s="29"/>
      <c r="G62" s="29"/>
      <c r="H62" s="29"/>
      <c r="Z62" s="24"/>
    </row>
    <row r="63" spans="1:235" ht="12" customHeight="1">
      <c r="A63" s="27"/>
      <c r="B63" s="27"/>
      <c r="C63" s="27"/>
      <c r="D63" s="27"/>
      <c r="E63" s="29"/>
      <c r="F63" s="29"/>
      <c r="G63" s="29"/>
      <c r="H63" s="29"/>
      <c r="Z63" s="24"/>
    </row>
    <row r="64" spans="1:235" ht="12" customHeight="1">
      <c r="A64" s="27"/>
      <c r="B64" s="27"/>
      <c r="C64" s="27"/>
      <c r="D64" s="27"/>
      <c r="E64" s="29"/>
      <c r="F64" s="29"/>
      <c r="G64" s="29"/>
      <c r="H64" s="29"/>
      <c r="Z64" s="24"/>
    </row>
    <row r="65" spans="1:26" ht="12" customHeight="1">
      <c r="A65" s="27"/>
      <c r="B65" s="27"/>
      <c r="C65" s="27"/>
      <c r="D65" s="27"/>
      <c r="E65" s="29"/>
      <c r="F65" s="29"/>
      <c r="G65" s="29"/>
      <c r="H65" s="29"/>
      <c r="Z65" s="24"/>
    </row>
    <row r="66" spans="1:26" ht="12" customHeight="1">
      <c r="A66" s="27"/>
      <c r="B66" s="27"/>
      <c r="C66" s="27"/>
      <c r="D66" s="27"/>
      <c r="E66" s="29"/>
      <c r="F66" s="29"/>
      <c r="G66" s="29"/>
      <c r="H66" s="29"/>
      <c r="Z66" s="24"/>
    </row>
    <row r="67" spans="1:26" ht="12" customHeight="1">
      <c r="A67" s="27"/>
      <c r="B67" s="27"/>
      <c r="C67" s="27"/>
      <c r="D67" s="27"/>
      <c r="E67" s="29"/>
      <c r="F67" s="29"/>
      <c r="G67" s="29"/>
      <c r="H67" s="29"/>
      <c r="Z67" s="24"/>
    </row>
    <row r="68" spans="1:26" ht="12" customHeight="1">
      <c r="A68" s="27"/>
      <c r="B68" s="27"/>
      <c r="C68" s="27"/>
      <c r="D68" s="27"/>
      <c r="E68" s="29"/>
      <c r="F68" s="29"/>
      <c r="G68" s="29"/>
      <c r="H68" s="29"/>
      <c r="Z68" s="24"/>
    </row>
    <row r="69" spans="1:26" ht="12" customHeight="1">
      <c r="A69" s="27"/>
      <c r="B69" s="27"/>
      <c r="C69" s="27"/>
      <c r="D69" s="27"/>
      <c r="E69" s="29"/>
      <c r="F69" s="29"/>
      <c r="G69" s="29"/>
      <c r="H69" s="29"/>
      <c r="Z69" s="24"/>
    </row>
    <row r="70" spans="1:26" ht="12" customHeight="1">
      <c r="A70" s="27"/>
      <c r="B70" s="27"/>
      <c r="C70" s="27"/>
      <c r="D70" s="27"/>
      <c r="E70" s="29"/>
      <c r="F70" s="29"/>
      <c r="G70" s="29"/>
      <c r="H70" s="29"/>
      <c r="Z70" s="24"/>
    </row>
    <row r="71" spans="1:26" ht="12" customHeight="1">
      <c r="A71" s="27"/>
      <c r="B71" s="27"/>
      <c r="C71" s="27"/>
      <c r="D71" s="27"/>
      <c r="E71" s="29"/>
      <c r="F71" s="29"/>
      <c r="G71" s="29"/>
      <c r="H71" s="29"/>
      <c r="Z71" s="24"/>
    </row>
    <row r="72" spans="1:26" ht="12" customHeight="1">
      <c r="A72" s="27"/>
      <c r="B72" s="27"/>
      <c r="C72" s="27"/>
      <c r="D72" s="27"/>
      <c r="E72" s="29"/>
      <c r="F72" s="29"/>
      <c r="G72" s="29"/>
      <c r="H72" s="29"/>
      <c r="Z72" s="24"/>
    </row>
    <row r="73" spans="1:26" ht="12" customHeight="1">
      <c r="A73" s="27"/>
      <c r="B73" s="27"/>
      <c r="C73" s="27"/>
      <c r="D73" s="27"/>
      <c r="E73" s="29"/>
      <c r="F73" s="29"/>
      <c r="G73" s="29"/>
      <c r="H73" s="29"/>
      <c r="Z73" s="24"/>
    </row>
    <row r="74" spans="1:26" ht="12" customHeight="1">
      <c r="A74" s="27"/>
      <c r="B74" s="27"/>
      <c r="C74" s="27"/>
      <c r="D74" s="27"/>
      <c r="E74" s="29"/>
      <c r="F74" s="29"/>
      <c r="G74" s="29"/>
      <c r="H74" s="29"/>
      <c r="Z74" s="24"/>
    </row>
    <row r="75" spans="1:26" ht="12" customHeight="1">
      <c r="A75" s="27"/>
      <c r="B75" s="27"/>
      <c r="C75" s="27"/>
      <c r="D75" s="27"/>
      <c r="E75" s="29"/>
      <c r="F75" s="29"/>
      <c r="G75" s="29"/>
      <c r="H75" s="29"/>
      <c r="Z75" s="24"/>
    </row>
    <row r="76" spans="1:26" ht="12" customHeight="1">
      <c r="A76" s="27"/>
      <c r="B76" s="27"/>
      <c r="C76" s="27"/>
      <c r="D76" s="27"/>
      <c r="E76" s="29"/>
      <c r="F76" s="29"/>
      <c r="G76" s="29"/>
      <c r="H76" s="29"/>
      <c r="Z76" s="24"/>
    </row>
    <row r="77" spans="1:26" ht="12" customHeight="1">
      <c r="A77" s="27"/>
      <c r="B77" s="27"/>
      <c r="C77" s="27"/>
      <c r="D77" s="27"/>
      <c r="E77" s="29"/>
      <c r="F77" s="29"/>
      <c r="G77" s="29"/>
      <c r="H77" s="29"/>
      <c r="Z77" s="24"/>
    </row>
    <row r="78" spans="1:26" ht="15" customHeight="1">
      <c r="A78" s="27"/>
      <c r="B78" s="27"/>
      <c r="C78" s="27"/>
      <c r="D78" s="27"/>
      <c r="E78" s="29"/>
      <c r="F78" s="29"/>
      <c r="G78" s="29"/>
      <c r="H78" s="29"/>
      <c r="Z78" s="24"/>
    </row>
    <row r="79" spans="1:26" ht="15" customHeight="1">
      <c r="A79" s="27"/>
      <c r="B79" s="27"/>
      <c r="C79" s="27"/>
      <c r="D79" s="27"/>
      <c r="E79" s="29"/>
      <c r="F79" s="29"/>
      <c r="G79" s="29"/>
      <c r="H79" s="29"/>
      <c r="Z79" s="24"/>
    </row>
    <row r="80" spans="1:26" ht="15" customHeight="1">
      <c r="A80" s="27"/>
      <c r="B80" s="27"/>
      <c r="C80" s="27"/>
      <c r="D80" s="27"/>
      <c r="E80" s="29"/>
      <c r="F80" s="29"/>
      <c r="G80" s="29"/>
      <c r="H80" s="29"/>
      <c r="Z80" s="24"/>
    </row>
    <row r="81" spans="1:26" ht="15" customHeight="1">
      <c r="A81" s="27"/>
      <c r="B81" s="27"/>
      <c r="C81" s="27"/>
      <c r="D81" s="27"/>
      <c r="E81" s="29"/>
      <c r="F81" s="29"/>
      <c r="G81" s="29"/>
      <c r="H81" s="29"/>
      <c r="Z81" s="24"/>
    </row>
    <row r="82" spans="1:26" ht="15" customHeight="1">
      <c r="A82" s="27"/>
      <c r="B82" s="27"/>
      <c r="C82" s="27"/>
      <c r="D82" s="27"/>
      <c r="E82" s="29"/>
      <c r="F82" s="29"/>
      <c r="G82" s="29"/>
      <c r="H82" s="29"/>
      <c r="Z82" s="24"/>
    </row>
    <row r="83" spans="1:26" ht="15" customHeight="1">
      <c r="A83" s="27"/>
      <c r="B83" s="27"/>
      <c r="C83" s="27"/>
      <c r="D83" s="27"/>
      <c r="E83" s="29"/>
      <c r="F83" s="29"/>
      <c r="G83" s="29"/>
      <c r="H83" s="29"/>
      <c r="Z83" s="24"/>
    </row>
    <row r="84" spans="1:26" ht="15" customHeight="1">
      <c r="A84" s="27"/>
      <c r="B84" s="27"/>
      <c r="C84" s="27"/>
      <c r="D84" s="27"/>
      <c r="E84" s="29"/>
      <c r="F84" s="29"/>
      <c r="G84" s="29"/>
      <c r="H84" s="29"/>
      <c r="Z84" s="24"/>
    </row>
    <row r="85" spans="1:26" ht="15" customHeight="1">
      <c r="A85" s="27"/>
      <c r="B85" s="27"/>
      <c r="C85" s="27"/>
      <c r="D85" s="27"/>
      <c r="E85" s="29"/>
      <c r="F85" s="29"/>
      <c r="G85" s="29"/>
      <c r="H85" s="29"/>
      <c r="Z85" s="24"/>
    </row>
    <row r="86" spans="1:26" ht="15" customHeight="1">
      <c r="A86" s="27"/>
      <c r="B86" s="27"/>
      <c r="C86" s="27"/>
      <c r="D86" s="27"/>
      <c r="E86" s="29"/>
      <c r="F86" s="29"/>
      <c r="G86" s="29"/>
      <c r="H86" s="29"/>
      <c r="Z86" s="24"/>
    </row>
    <row r="87" spans="1:26" ht="15" customHeight="1">
      <c r="A87" s="27"/>
      <c r="B87" s="27"/>
      <c r="C87" s="27"/>
      <c r="D87" s="27"/>
      <c r="E87" s="29"/>
      <c r="F87" s="29"/>
      <c r="G87" s="29"/>
      <c r="H87" s="29"/>
      <c r="Z87" s="24"/>
    </row>
    <row r="88" spans="1:26" ht="15" customHeight="1">
      <c r="A88" s="27"/>
      <c r="B88" s="27"/>
      <c r="C88" s="27"/>
      <c r="D88" s="27"/>
      <c r="E88" s="29"/>
      <c r="F88" s="29"/>
      <c r="G88" s="29"/>
      <c r="H88" s="29"/>
      <c r="Z88" s="24"/>
    </row>
    <row r="89" spans="1:26" ht="15" customHeight="1">
      <c r="A89" s="27"/>
      <c r="B89" s="27"/>
      <c r="C89" s="27"/>
      <c r="D89" s="27"/>
      <c r="E89" s="29"/>
      <c r="F89" s="29"/>
      <c r="G89" s="29"/>
      <c r="H89" s="29"/>
      <c r="Z89" s="24"/>
    </row>
    <row r="90" spans="1:26" ht="15" customHeight="1">
      <c r="A90" s="27"/>
      <c r="B90" s="27"/>
      <c r="C90" s="27"/>
      <c r="D90" s="27"/>
      <c r="E90" s="29"/>
      <c r="F90" s="29"/>
      <c r="G90" s="29"/>
      <c r="H90" s="29"/>
      <c r="Z90" s="24"/>
    </row>
    <row r="91" spans="1:26" ht="15" customHeight="1">
      <c r="A91" s="27"/>
      <c r="B91" s="27"/>
      <c r="C91" s="27"/>
      <c r="D91" s="27"/>
      <c r="E91" s="29"/>
      <c r="F91" s="29"/>
      <c r="G91" s="29"/>
      <c r="H91" s="29"/>
      <c r="Z91" s="24"/>
    </row>
    <row r="92" spans="1:26" ht="15" customHeight="1">
      <c r="A92" s="27"/>
      <c r="B92" s="27"/>
      <c r="C92" s="27"/>
      <c r="D92" s="27"/>
      <c r="E92" s="29"/>
      <c r="F92" s="29"/>
      <c r="G92" s="29"/>
      <c r="H92" s="29"/>
      <c r="Z92" s="24"/>
    </row>
    <row r="93" spans="1:26" ht="15" customHeight="1">
      <c r="A93" s="27"/>
      <c r="B93" s="27"/>
      <c r="C93" s="27"/>
      <c r="D93" s="27"/>
      <c r="E93" s="29"/>
      <c r="F93" s="29"/>
      <c r="G93" s="29"/>
      <c r="H93" s="29"/>
      <c r="Z93" s="24"/>
    </row>
    <row r="94" spans="1:26" ht="15" customHeight="1">
      <c r="A94" s="27"/>
      <c r="B94" s="27"/>
      <c r="C94" s="27"/>
      <c r="D94" s="27"/>
      <c r="E94" s="29"/>
      <c r="F94" s="29"/>
      <c r="G94" s="29"/>
      <c r="H94" s="29"/>
      <c r="Z94" s="24"/>
    </row>
    <row r="95" spans="1:26" ht="15" customHeight="1">
      <c r="A95" s="27"/>
      <c r="B95" s="27"/>
      <c r="C95" s="27"/>
      <c r="D95" s="27"/>
      <c r="E95" s="29"/>
      <c r="F95" s="29"/>
      <c r="G95" s="29"/>
      <c r="H95" s="29"/>
      <c r="Z95" s="24"/>
    </row>
    <row r="96" spans="1:26" ht="15" customHeight="1">
      <c r="A96" s="27"/>
      <c r="B96" s="27"/>
      <c r="C96" s="27"/>
      <c r="D96" s="27"/>
      <c r="E96" s="29"/>
      <c r="F96" s="29"/>
      <c r="G96" s="29"/>
      <c r="H96" s="29"/>
      <c r="Z96" s="24"/>
    </row>
    <row r="97" spans="1:26" ht="15" customHeight="1">
      <c r="A97" s="27"/>
      <c r="B97" s="27"/>
      <c r="C97" s="27"/>
      <c r="D97" s="27"/>
      <c r="E97" s="29"/>
      <c r="F97" s="29"/>
      <c r="G97" s="29"/>
      <c r="H97" s="29"/>
      <c r="Z97" s="24"/>
    </row>
    <row r="98" spans="1:26" ht="15" customHeight="1">
      <c r="A98" s="27"/>
      <c r="B98" s="27"/>
      <c r="C98" s="27"/>
      <c r="D98" s="27"/>
      <c r="E98" s="29"/>
      <c r="F98" s="29"/>
      <c r="G98" s="29"/>
      <c r="H98" s="29"/>
      <c r="Z98" s="24"/>
    </row>
    <row r="99" spans="1:26" ht="15" customHeight="1">
      <c r="A99" s="27"/>
      <c r="B99" s="27"/>
      <c r="C99" s="27"/>
      <c r="D99" s="27"/>
      <c r="E99" s="29"/>
      <c r="F99" s="29"/>
      <c r="G99" s="29"/>
      <c r="H99" s="29"/>
      <c r="Z99" s="24"/>
    </row>
    <row r="100" spans="1:26" ht="15" customHeight="1">
      <c r="A100" s="27"/>
      <c r="B100" s="27"/>
      <c r="C100" s="27"/>
      <c r="D100" s="27"/>
      <c r="E100" s="29"/>
      <c r="F100" s="29"/>
      <c r="G100" s="29"/>
      <c r="H100" s="29"/>
      <c r="Z100" s="24"/>
    </row>
    <row r="101" spans="1:26" ht="15" customHeight="1">
      <c r="A101" s="27"/>
      <c r="B101" s="27"/>
      <c r="C101" s="27"/>
      <c r="D101" s="27"/>
      <c r="E101" s="29"/>
      <c r="F101" s="29"/>
      <c r="G101" s="29"/>
      <c r="H101" s="29"/>
      <c r="Z101" s="24"/>
    </row>
    <row r="102" spans="1:26" ht="15" customHeight="1">
      <c r="A102" s="27"/>
      <c r="B102" s="27"/>
      <c r="C102" s="27"/>
      <c r="D102" s="27"/>
      <c r="E102" s="29"/>
      <c r="F102" s="29"/>
      <c r="G102" s="29"/>
      <c r="H102" s="29"/>
      <c r="Z102" s="24"/>
    </row>
    <row r="103" spans="1:26" ht="15" customHeight="1">
      <c r="A103" s="27"/>
      <c r="B103" s="27"/>
      <c r="C103" s="27"/>
      <c r="D103" s="27"/>
      <c r="E103" s="29"/>
      <c r="F103" s="29"/>
      <c r="G103" s="29"/>
      <c r="H103" s="29"/>
      <c r="Z103" s="24"/>
    </row>
    <row r="104" spans="1:26" ht="15" customHeight="1">
      <c r="A104" s="27"/>
      <c r="B104" s="27"/>
      <c r="C104" s="27"/>
      <c r="D104" s="27"/>
      <c r="E104" s="29"/>
      <c r="F104" s="29"/>
      <c r="G104" s="29"/>
      <c r="H104" s="29"/>
      <c r="Z104" s="24"/>
    </row>
    <row r="105" spans="1:26" ht="15" customHeight="1">
      <c r="A105" s="27"/>
      <c r="B105" s="27"/>
      <c r="C105" s="27"/>
      <c r="D105" s="27"/>
      <c r="E105" s="29"/>
      <c r="F105" s="29"/>
      <c r="G105" s="29"/>
      <c r="H105" s="29"/>
      <c r="Z105" s="24"/>
    </row>
    <row r="106" spans="1:26" ht="15" customHeight="1">
      <c r="A106" s="27"/>
      <c r="B106" s="27"/>
      <c r="C106" s="27"/>
      <c r="D106" s="27"/>
      <c r="E106" s="29"/>
      <c r="F106" s="29"/>
      <c r="G106" s="29"/>
      <c r="H106" s="29"/>
      <c r="Z106" s="24"/>
    </row>
    <row r="107" spans="1:26" ht="15" customHeight="1">
      <c r="A107" s="27"/>
      <c r="B107" s="27"/>
      <c r="C107" s="27"/>
      <c r="D107" s="27"/>
      <c r="E107" s="29"/>
      <c r="F107" s="29"/>
      <c r="G107" s="29"/>
      <c r="H107" s="29"/>
      <c r="Z107" s="24"/>
    </row>
    <row r="108" spans="1:26" ht="15" customHeight="1">
      <c r="A108" s="27"/>
      <c r="B108" s="27"/>
      <c r="C108" s="27"/>
      <c r="D108" s="27"/>
      <c r="E108" s="29"/>
      <c r="F108" s="29"/>
      <c r="G108" s="29"/>
      <c r="H108" s="29"/>
      <c r="Z108" s="24"/>
    </row>
    <row r="109" spans="1:26" ht="15" customHeight="1">
      <c r="A109" s="27"/>
      <c r="B109" s="27"/>
      <c r="C109" s="27"/>
      <c r="D109" s="27"/>
      <c r="E109" s="29"/>
      <c r="F109" s="29"/>
      <c r="G109" s="29"/>
      <c r="H109" s="29"/>
      <c r="Z109" s="24"/>
    </row>
    <row r="110" spans="1:26" ht="15" customHeight="1">
      <c r="A110" s="27"/>
      <c r="B110" s="27"/>
      <c r="C110" s="27"/>
      <c r="D110" s="27"/>
      <c r="E110" s="29"/>
      <c r="F110" s="29"/>
      <c r="G110" s="29"/>
      <c r="H110" s="29"/>
      <c r="Z110" s="24"/>
    </row>
    <row r="111" spans="1:26" ht="15" customHeight="1">
      <c r="A111" s="27"/>
      <c r="B111" s="27"/>
      <c r="C111" s="27"/>
      <c r="D111" s="27"/>
      <c r="E111" s="29"/>
      <c r="F111" s="29"/>
      <c r="G111" s="29"/>
      <c r="H111" s="29"/>
      <c r="Z111" s="24"/>
    </row>
    <row r="112" spans="1:26" ht="15" customHeight="1">
      <c r="A112" s="27"/>
      <c r="B112" s="27"/>
      <c r="C112" s="27"/>
      <c r="D112" s="27"/>
      <c r="E112" s="29"/>
      <c r="F112" s="29"/>
      <c r="G112" s="29"/>
      <c r="H112" s="29"/>
      <c r="Z112" s="24"/>
    </row>
    <row r="113" spans="1:26" ht="15" customHeight="1">
      <c r="A113" s="27"/>
      <c r="B113" s="27"/>
      <c r="C113" s="27"/>
      <c r="D113" s="27"/>
      <c r="E113" s="29"/>
      <c r="F113" s="29"/>
      <c r="G113" s="29"/>
      <c r="H113" s="29"/>
      <c r="Z113" s="24"/>
    </row>
    <row r="114" spans="1:26" ht="15" customHeight="1">
      <c r="A114" s="27"/>
      <c r="B114" s="27"/>
      <c r="C114" s="27"/>
      <c r="D114" s="27"/>
      <c r="E114" s="29"/>
      <c r="F114" s="29"/>
      <c r="G114" s="29"/>
      <c r="H114" s="29"/>
      <c r="Z114" s="24"/>
    </row>
    <row r="115" spans="1:26" ht="15" customHeight="1">
      <c r="A115" s="27"/>
      <c r="B115" s="27"/>
      <c r="C115" s="27"/>
      <c r="D115" s="27"/>
      <c r="E115" s="29"/>
      <c r="F115" s="29"/>
      <c r="G115" s="29"/>
      <c r="H115" s="29"/>
      <c r="Z115" s="24"/>
    </row>
    <row r="116" spans="1:26" ht="15" customHeight="1">
      <c r="A116" s="27"/>
      <c r="B116" s="27"/>
      <c r="C116" s="27"/>
      <c r="D116" s="27"/>
      <c r="E116" s="29"/>
      <c r="F116" s="29"/>
      <c r="G116" s="29"/>
      <c r="H116" s="29"/>
      <c r="Z116" s="24"/>
    </row>
    <row r="117" spans="1:26" ht="15" customHeight="1">
      <c r="A117" s="27"/>
      <c r="B117" s="27"/>
      <c r="C117" s="27"/>
      <c r="D117" s="27"/>
      <c r="E117" s="29"/>
      <c r="F117" s="29"/>
      <c r="G117" s="29"/>
      <c r="H117" s="29"/>
      <c r="Z117" s="24"/>
    </row>
    <row r="118" spans="1:26" ht="15" customHeight="1">
      <c r="A118" s="27"/>
      <c r="B118" s="27"/>
      <c r="C118" s="27"/>
      <c r="D118" s="27"/>
      <c r="E118" s="29"/>
      <c r="F118" s="29"/>
      <c r="G118" s="29"/>
      <c r="H118" s="29"/>
      <c r="Z118" s="24"/>
    </row>
    <row r="119" spans="1:26" ht="15" customHeight="1">
      <c r="A119" s="27"/>
      <c r="B119" s="27"/>
      <c r="C119" s="27"/>
      <c r="D119" s="27"/>
      <c r="E119" s="29"/>
      <c r="F119" s="29"/>
      <c r="G119" s="29"/>
      <c r="H119" s="29"/>
      <c r="Z119" s="24"/>
    </row>
    <row r="120" spans="1:26" ht="15" customHeight="1">
      <c r="A120" s="27"/>
      <c r="B120" s="27"/>
      <c r="C120" s="27"/>
      <c r="D120" s="27"/>
      <c r="E120" s="29"/>
      <c r="F120" s="29"/>
      <c r="G120" s="29"/>
      <c r="H120" s="29"/>
      <c r="Z120" s="24"/>
    </row>
    <row r="121" spans="1:26" ht="15" customHeight="1">
      <c r="A121" s="27"/>
      <c r="B121" s="27"/>
      <c r="C121" s="27"/>
      <c r="D121" s="27"/>
      <c r="E121" s="29"/>
      <c r="F121" s="29"/>
      <c r="G121" s="29"/>
      <c r="H121" s="29"/>
      <c r="Z121" s="24"/>
    </row>
    <row r="122" spans="1:26" ht="15" customHeight="1">
      <c r="A122" s="27"/>
      <c r="B122" s="27"/>
      <c r="C122" s="27"/>
      <c r="D122" s="27"/>
      <c r="E122" s="29"/>
      <c r="F122" s="29"/>
      <c r="G122" s="29"/>
      <c r="H122" s="29"/>
      <c r="Z122" s="24"/>
    </row>
    <row r="123" spans="1:26" ht="15" customHeight="1">
      <c r="A123" s="27"/>
      <c r="B123" s="27"/>
      <c r="C123" s="27"/>
      <c r="D123" s="27"/>
      <c r="E123" s="29"/>
      <c r="F123" s="29"/>
      <c r="G123" s="29"/>
      <c r="H123" s="29"/>
      <c r="Z123" s="24"/>
    </row>
    <row r="124" spans="1:26" ht="15" customHeight="1">
      <c r="A124" s="27"/>
      <c r="B124" s="27"/>
      <c r="C124" s="27"/>
      <c r="D124" s="27"/>
      <c r="E124" s="29"/>
      <c r="F124" s="29"/>
      <c r="G124" s="29"/>
      <c r="H124" s="29"/>
      <c r="Z124" s="24"/>
    </row>
    <row r="125" spans="1:26" ht="15" customHeight="1">
      <c r="A125" s="27"/>
      <c r="B125" s="27"/>
      <c r="C125" s="27"/>
      <c r="D125" s="27"/>
      <c r="E125" s="29"/>
      <c r="F125" s="29"/>
      <c r="G125" s="29"/>
      <c r="H125" s="29"/>
      <c r="Z125" s="24"/>
    </row>
    <row r="126" spans="1:26" ht="15" customHeight="1">
      <c r="A126" s="27"/>
      <c r="B126" s="27"/>
      <c r="C126" s="27"/>
      <c r="D126" s="27"/>
      <c r="E126" s="29"/>
      <c r="F126" s="29"/>
      <c r="G126" s="29"/>
      <c r="H126" s="29"/>
      <c r="Z126" s="24"/>
    </row>
    <row r="127" spans="1:26" ht="15" customHeight="1">
      <c r="A127" s="27"/>
      <c r="B127" s="27"/>
      <c r="C127" s="27"/>
      <c r="D127" s="27"/>
      <c r="E127" s="29"/>
      <c r="F127" s="29"/>
      <c r="G127" s="29"/>
      <c r="H127" s="29"/>
      <c r="Z127" s="24"/>
    </row>
    <row r="128" spans="1:26" ht="15" customHeight="1">
      <c r="A128" s="27"/>
      <c r="B128" s="27"/>
      <c r="C128" s="27"/>
      <c r="D128" s="27"/>
      <c r="E128" s="29"/>
      <c r="F128" s="29"/>
      <c r="G128" s="29"/>
      <c r="H128" s="29"/>
      <c r="Z128" s="24"/>
    </row>
    <row r="129" spans="1:26" ht="15" customHeight="1">
      <c r="A129" s="27"/>
      <c r="B129" s="27"/>
      <c r="C129" s="27"/>
      <c r="D129" s="27"/>
      <c r="E129" s="29"/>
      <c r="F129" s="29"/>
      <c r="G129" s="29"/>
      <c r="H129" s="29"/>
      <c r="Z129" s="24"/>
    </row>
    <row r="130" spans="1:26" ht="15" customHeight="1">
      <c r="A130" s="27"/>
      <c r="B130" s="27"/>
      <c r="C130" s="27"/>
      <c r="D130" s="27"/>
      <c r="E130" s="29"/>
      <c r="F130" s="29"/>
      <c r="G130" s="29"/>
      <c r="H130" s="29"/>
      <c r="Z130" s="24"/>
    </row>
    <row r="131" spans="1:26" ht="15" customHeight="1">
      <c r="A131" s="27"/>
      <c r="B131" s="27"/>
      <c r="C131" s="27"/>
      <c r="D131" s="27"/>
      <c r="E131" s="29"/>
      <c r="F131" s="29"/>
      <c r="G131" s="29"/>
      <c r="H131" s="29"/>
      <c r="Z131" s="24"/>
    </row>
    <row r="132" spans="1:26" ht="15" customHeight="1">
      <c r="A132" s="27"/>
      <c r="B132" s="27"/>
      <c r="C132" s="27"/>
      <c r="D132" s="27"/>
      <c r="E132" s="29"/>
      <c r="F132" s="29"/>
      <c r="G132" s="29"/>
      <c r="H132" s="29"/>
      <c r="Z132" s="24"/>
    </row>
    <row r="133" spans="1:26" ht="15" customHeight="1">
      <c r="A133" s="27"/>
      <c r="B133" s="27"/>
      <c r="C133" s="27"/>
      <c r="D133" s="27"/>
      <c r="E133" s="29"/>
      <c r="F133" s="29"/>
      <c r="G133" s="29"/>
      <c r="H133" s="29"/>
      <c r="Z133" s="24"/>
    </row>
    <row r="134" spans="1:26" ht="15" customHeight="1">
      <c r="E134" s="29"/>
      <c r="F134" s="29"/>
      <c r="G134" s="29"/>
      <c r="H134" s="29"/>
      <c r="Z134" s="24"/>
    </row>
    <row r="135" spans="1:26" ht="15" customHeight="1">
      <c r="A135" s="27"/>
      <c r="B135" s="27"/>
      <c r="C135" s="27"/>
      <c r="D135" s="27"/>
      <c r="E135" s="29"/>
      <c r="F135" s="29"/>
      <c r="G135" s="29"/>
      <c r="H135" s="29"/>
      <c r="Z135" s="24"/>
    </row>
    <row r="136" spans="1:26" ht="15" customHeight="1">
      <c r="A136" s="27"/>
      <c r="B136" s="27"/>
      <c r="C136" s="27"/>
      <c r="D136" s="27"/>
      <c r="E136" s="29"/>
      <c r="F136" s="29"/>
      <c r="G136" s="29"/>
      <c r="H136" s="29"/>
      <c r="Z136" s="24"/>
    </row>
    <row r="137" spans="1:26" ht="15" customHeight="1">
      <c r="A137" s="27"/>
      <c r="B137" s="27"/>
      <c r="C137" s="27"/>
      <c r="D137" s="27"/>
      <c r="E137" s="29"/>
      <c r="F137" s="29"/>
      <c r="G137" s="29"/>
      <c r="H137" s="29"/>
      <c r="Z137" s="24"/>
    </row>
    <row r="138" spans="1:26" ht="15" customHeight="1">
      <c r="A138" s="27"/>
      <c r="B138" s="27"/>
      <c r="C138" s="27"/>
      <c r="D138" s="27"/>
      <c r="E138" s="29"/>
      <c r="F138" s="29"/>
      <c r="G138" s="29"/>
      <c r="H138" s="29"/>
      <c r="Z138" s="24"/>
    </row>
    <row r="139" spans="1:26" ht="15" customHeight="1">
      <c r="A139" s="27"/>
      <c r="B139" s="27"/>
      <c r="C139" s="27"/>
      <c r="D139" s="27"/>
      <c r="E139" s="29"/>
      <c r="F139" s="29"/>
      <c r="G139" s="29"/>
      <c r="H139" s="29"/>
      <c r="Z139" s="24"/>
    </row>
    <row r="140" spans="1:26" ht="15" customHeight="1">
      <c r="A140" s="27"/>
      <c r="B140" s="27"/>
      <c r="C140" s="27"/>
      <c r="D140" s="27"/>
      <c r="E140" s="29"/>
      <c r="F140" s="29"/>
      <c r="G140" s="29"/>
      <c r="H140" s="29"/>
      <c r="Z140" s="24"/>
    </row>
    <row r="141" spans="1:26" ht="15" customHeight="1">
      <c r="A141" s="27"/>
      <c r="B141" s="27"/>
      <c r="C141" s="27"/>
      <c r="D141" s="27"/>
      <c r="E141" s="29"/>
      <c r="F141" s="29"/>
      <c r="G141" s="29"/>
      <c r="H141" s="29"/>
      <c r="Z141" s="24"/>
    </row>
    <row r="142" spans="1:26" ht="15" customHeight="1">
      <c r="A142" s="27"/>
      <c r="B142" s="27"/>
      <c r="C142" s="27"/>
      <c r="D142" s="27"/>
      <c r="E142" s="29"/>
      <c r="F142" s="29"/>
      <c r="G142" s="29"/>
      <c r="H142" s="29"/>
      <c r="Z142" s="24"/>
    </row>
    <row r="143" spans="1:26" ht="15" customHeight="1">
      <c r="A143" s="27"/>
      <c r="B143" s="27"/>
      <c r="C143" s="27"/>
      <c r="D143" s="27"/>
      <c r="E143" s="29"/>
      <c r="F143" s="29"/>
      <c r="G143" s="29"/>
      <c r="H143" s="29"/>
      <c r="Z143" s="24"/>
    </row>
    <row r="144" spans="1:26" ht="15" customHeight="1">
      <c r="E144" s="29"/>
      <c r="F144" s="29"/>
      <c r="G144" s="29"/>
      <c r="H144" s="29"/>
      <c r="Z144" s="24"/>
    </row>
    <row r="145" spans="1:26" ht="15" customHeight="1">
      <c r="A145" s="27"/>
      <c r="B145" s="27"/>
      <c r="C145" s="27"/>
      <c r="D145" s="27"/>
      <c r="E145" s="29"/>
      <c r="F145" s="29"/>
      <c r="G145" s="29"/>
      <c r="H145" s="29"/>
      <c r="Z145" s="24"/>
    </row>
    <row r="146" spans="1:26" ht="15" customHeight="1">
      <c r="A146" s="27"/>
      <c r="B146" s="27"/>
      <c r="C146" s="27"/>
      <c r="D146" s="27"/>
      <c r="E146" s="29"/>
      <c r="F146" s="29"/>
      <c r="G146" s="29"/>
      <c r="H146" s="29"/>
      <c r="Z146" s="24"/>
    </row>
    <row r="147" spans="1:26" ht="15" customHeight="1">
      <c r="A147" s="27"/>
      <c r="B147" s="27"/>
      <c r="C147" s="27"/>
      <c r="D147" s="27"/>
      <c r="E147" s="29"/>
      <c r="F147" s="29"/>
      <c r="G147" s="29"/>
      <c r="H147" s="29"/>
      <c r="Z147" s="24"/>
    </row>
    <row r="148" spans="1:26" ht="15" customHeight="1">
      <c r="A148" s="27"/>
      <c r="B148" s="27"/>
      <c r="C148" s="27"/>
      <c r="D148" s="27"/>
      <c r="E148" s="29"/>
      <c r="F148" s="29"/>
      <c r="G148" s="29"/>
      <c r="H148" s="29"/>
      <c r="Z148" s="24"/>
    </row>
    <row r="149" spans="1:26" ht="15" customHeight="1">
      <c r="A149" s="27"/>
      <c r="B149" s="27"/>
      <c r="C149" s="27"/>
      <c r="D149" s="27"/>
      <c r="E149" s="29"/>
      <c r="F149" s="29"/>
      <c r="G149" s="29"/>
      <c r="H149" s="29"/>
      <c r="Z149" s="24"/>
    </row>
    <row r="150" spans="1:26" ht="15" customHeight="1">
      <c r="A150" s="27"/>
      <c r="B150" s="27"/>
      <c r="C150" s="27"/>
      <c r="D150" s="27"/>
      <c r="E150" s="29"/>
      <c r="F150" s="29"/>
      <c r="G150" s="29"/>
      <c r="H150" s="29"/>
      <c r="Z150" s="24"/>
    </row>
    <row r="151" spans="1:26" ht="15" customHeight="1">
      <c r="A151" s="27"/>
      <c r="B151" s="27"/>
      <c r="C151" s="27"/>
      <c r="D151" s="27"/>
      <c r="E151" s="29"/>
      <c r="F151" s="29"/>
      <c r="G151" s="29"/>
      <c r="H151" s="29"/>
      <c r="Z151" s="24"/>
    </row>
    <row r="152" spans="1:26" ht="15" customHeight="1">
      <c r="A152" s="27"/>
      <c r="B152" s="27"/>
      <c r="C152" s="27"/>
      <c r="D152" s="27"/>
      <c r="E152" s="29"/>
      <c r="F152" s="29"/>
      <c r="G152" s="29"/>
      <c r="H152" s="29"/>
      <c r="Z152" s="24"/>
    </row>
    <row r="153" spans="1:26" ht="15" customHeight="1">
      <c r="A153" s="27"/>
      <c r="B153" s="27"/>
      <c r="C153" s="27"/>
      <c r="D153" s="27"/>
      <c r="E153" s="29"/>
      <c r="F153" s="29"/>
      <c r="G153" s="29"/>
      <c r="H153" s="29"/>
      <c r="Z153" s="24"/>
    </row>
    <row r="154" spans="1:26" ht="15" customHeight="1">
      <c r="E154" s="29"/>
      <c r="F154" s="29"/>
      <c r="G154" s="29"/>
      <c r="H154" s="29"/>
      <c r="Z154" s="24"/>
    </row>
    <row r="155" spans="1:26" ht="15" customHeight="1">
      <c r="A155" s="27"/>
      <c r="B155" s="27"/>
      <c r="C155" s="27"/>
      <c r="D155" s="27"/>
      <c r="E155" s="29"/>
      <c r="F155" s="29"/>
      <c r="G155" s="29"/>
      <c r="H155" s="29"/>
      <c r="Z155" s="24"/>
    </row>
    <row r="156" spans="1:26" ht="15" customHeight="1">
      <c r="A156" s="27"/>
      <c r="B156" s="27"/>
      <c r="C156" s="27"/>
      <c r="D156" s="27"/>
      <c r="E156" s="29"/>
      <c r="F156" s="29"/>
      <c r="G156" s="29"/>
      <c r="H156" s="29"/>
      <c r="Z156" s="24"/>
    </row>
    <row r="157" spans="1:26" ht="15" customHeight="1">
      <c r="A157" s="27"/>
      <c r="B157" s="27"/>
      <c r="C157" s="27"/>
      <c r="D157" s="27"/>
      <c r="E157" s="29"/>
      <c r="F157" s="29"/>
      <c r="G157" s="29"/>
      <c r="H157" s="29"/>
      <c r="Z157" s="24"/>
    </row>
    <row r="158" spans="1:26" ht="15" customHeight="1">
      <c r="A158" s="27"/>
      <c r="B158" s="27"/>
      <c r="C158" s="27"/>
      <c r="D158" s="27"/>
      <c r="E158" s="29"/>
      <c r="F158" s="29"/>
      <c r="G158" s="29"/>
      <c r="H158" s="29"/>
      <c r="Z158" s="24"/>
    </row>
    <row r="159" spans="1:26" ht="15" customHeight="1">
      <c r="A159" s="27"/>
      <c r="B159" s="27"/>
      <c r="C159" s="27"/>
      <c r="D159" s="27"/>
      <c r="E159" s="29"/>
      <c r="F159" s="29"/>
      <c r="G159" s="29"/>
      <c r="H159" s="29"/>
      <c r="Z159" s="24"/>
    </row>
    <row r="160" spans="1:26" ht="15" customHeight="1">
      <c r="A160" s="27"/>
      <c r="B160" s="27"/>
      <c r="C160" s="27"/>
      <c r="D160" s="27"/>
      <c r="E160" s="29"/>
      <c r="F160" s="29"/>
      <c r="G160" s="29"/>
      <c r="H160" s="29"/>
      <c r="Z160" s="24"/>
    </row>
    <row r="161" spans="1:26" ht="15" customHeight="1">
      <c r="A161" s="27"/>
      <c r="B161" s="27"/>
      <c r="C161" s="27"/>
      <c r="D161" s="27"/>
      <c r="E161" s="29"/>
      <c r="F161" s="29"/>
      <c r="G161" s="29"/>
      <c r="H161" s="29"/>
      <c r="Z161" s="24"/>
    </row>
    <row r="162" spans="1:26" ht="15" customHeight="1">
      <c r="A162" s="27"/>
      <c r="B162" s="27"/>
      <c r="C162" s="27"/>
      <c r="D162" s="27"/>
      <c r="E162" s="29"/>
      <c r="F162" s="29"/>
      <c r="G162" s="29"/>
      <c r="H162" s="29"/>
      <c r="Z162" s="24"/>
    </row>
    <row r="163" spans="1:26" ht="15" customHeight="1">
      <c r="A163" s="27"/>
      <c r="B163" s="27"/>
      <c r="C163" s="27"/>
      <c r="D163" s="27"/>
      <c r="E163" s="29"/>
      <c r="F163" s="29"/>
      <c r="G163" s="29"/>
      <c r="H163" s="29"/>
      <c r="Z163" s="24"/>
    </row>
    <row r="164" spans="1:26" ht="15" customHeight="1">
      <c r="E164" s="29"/>
      <c r="F164" s="29"/>
      <c r="G164" s="29"/>
      <c r="H164" s="29"/>
      <c r="Z164" s="24"/>
    </row>
    <row r="165" spans="1:26" ht="15" customHeight="1">
      <c r="A165" s="27"/>
      <c r="B165" s="27"/>
      <c r="C165" s="27"/>
      <c r="D165" s="27"/>
      <c r="E165" s="29"/>
      <c r="F165" s="29"/>
      <c r="G165" s="29"/>
      <c r="H165" s="29"/>
      <c r="Z165" s="24"/>
    </row>
    <row r="166" spans="1:26" ht="15" customHeight="1">
      <c r="A166" s="27"/>
      <c r="B166" s="27"/>
      <c r="C166" s="27"/>
      <c r="D166" s="27"/>
      <c r="E166" s="29"/>
      <c r="F166" s="29"/>
      <c r="G166" s="29"/>
      <c r="H166" s="29"/>
      <c r="Z166" s="24"/>
    </row>
    <row r="167" spans="1:26" ht="15" customHeight="1">
      <c r="A167" s="27"/>
      <c r="B167" s="27"/>
      <c r="C167" s="27"/>
      <c r="D167" s="27"/>
      <c r="E167" s="29"/>
      <c r="F167" s="29"/>
      <c r="G167" s="29"/>
      <c r="H167" s="29"/>
      <c r="Z167" s="24"/>
    </row>
    <row r="168" spans="1:26" ht="15" customHeight="1">
      <c r="A168" s="27"/>
      <c r="B168" s="27"/>
      <c r="C168" s="27"/>
      <c r="D168" s="27"/>
      <c r="E168" s="29"/>
      <c r="F168" s="29"/>
      <c r="G168" s="29"/>
      <c r="H168" s="29"/>
      <c r="Z168" s="24"/>
    </row>
    <row r="169" spans="1:26" ht="15" customHeight="1">
      <c r="A169" s="27"/>
      <c r="B169" s="27"/>
      <c r="C169" s="27"/>
      <c r="D169" s="27"/>
      <c r="E169" s="29"/>
      <c r="F169" s="29"/>
      <c r="G169" s="29"/>
      <c r="H169" s="29"/>
      <c r="Z169" s="24"/>
    </row>
    <row r="170" spans="1:26" ht="15" customHeight="1">
      <c r="A170" s="27"/>
      <c r="B170" s="27"/>
      <c r="C170" s="27"/>
      <c r="D170" s="27"/>
      <c r="E170" s="29"/>
      <c r="F170" s="29"/>
      <c r="G170" s="29"/>
      <c r="H170" s="29"/>
      <c r="Z170" s="24"/>
    </row>
    <row r="171" spans="1:26" ht="15" customHeight="1">
      <c r="A171" s="27"/>
      <c r="B171" s="27"/>
      <c r="C171" s="27"/>
      <c r="D171" s="27"/>
      <c r="E171" s="29"/>
      <c r="F171" s="29"/>
      <c r="G171" s="29"/>
      <c r="H171" s="29"/>
      <c r="Z171" s="24"/>
    </row>
    <row r="172" spans="1:26" ht="15" customHeight="1">
      <c r="A172" s="27"/>
      <c r="B172" s="27"/>
      <c r="C172" s="27"/>
      <c r="D172" s="27"/>
      <c r="E172" s="29"/>
      <c r="F172" s="29"/>
      <c r="G172" s="29"/>
      <c r="H172" s="29"/>
      <c r="Z172" s="24"/>
    </row>
    <row r="173" spans="1:26" ht="15" customHeight="1">
      <c r="A173" s="27"/>
      <c r="B173" s="27"/>
      <c r="C173" s="27"/>
      <c r="D173" s="27"/>
      <c r="E173" s="29"/>
      <c r="F173" s="29"/>
      <c r="G173" s="29"/>
      <c r="H173" s="29"/>
      <c r="Z173" s="24"/>
    </row>
    <row r="174" spans="1:26" ht="15" customHeight="1" collapsed="1">
      <c r="A174" s="27"/>
      <c r="B174" s="27"/>
      <c r="C174" s="27"/>
      <c r="D174" s="27"/>
      <c r="E174" s="29"/>
      <c r="F174" s="29"/>
      <c r="G174" s="29"/>
      <c r="H174" s="29"/>
      <c r="Z174" s="24"/>
    </row>
    <row r="175" spans="1:26" ht="15" customHeight="1">
      <c r="A175" s="27"/>
      <c r="B175" s="27"/>
      <c r="C175" s="27"/>
      <c r="D175" s="27"/>
      <c r="E175" s="29"/>
      <c r="F175" s="29"/>
      <c r="G175" s="29"/>
      <c r="H175" s="29"/>
      <c r="Z175" s="24"/>
    </row>
    <row r="176" spans="1:26" ht="15" customHeight="1">
      <c r="A176" s="27"/>
      <c r="B176" s="27"/>
      <c r="C176" s="27"/>
      <c r="D176" s="27"/>
      <c r="E176" s="29"/>
      <c r="F176" s="29"/>
      <c r="G176" s="29"/>
      <c r="H176" s="29"/>
      <c r="Z176" s="24"/>
    </row>
    <row r="177" spans="1:26" ht="15" customHeight="1">
      <c r="A177" s="27"/>
      <c r="B177" s="27"/>
      <c r="C177" s="27"/>
      <c r="D177" s="27"/>
      <c r="E177" s="29"/>
      <c r="F177" s="29"/>
      <c r="G177" s="29"/>
      <c r="H177" s="29"/>
      <c r="Z177" s="24"/>
    </row>
    <row r="178" spans="1:26" ht="15" customHeight="1" collapsed="1">
      <c r="A178" s="27"/>
      <c r="B178" s="27"/>
      <c r="C178" s="27"/>
      <c r="D178" s="27"/>
      <c r="E178" s="29"/>
      <c r="F178" s="29"/>
      <c r="G178" s="29"/>
      <c r="H178" s="29"/>
      <c r="Z178" s="24"/>
    </row>
    <row r="179" spans="1:26" ht="15" customHeight="1">
      <c r="A179" s="27"/>
      <c r="B179" s="27"/>
      <c r="C179" s="27"/>
      <c r="D179" s="27"/>
      <c r="E179" s="29"/>
      <c r="F179" s="29"/>
      <c r="G179" s="29"/>
      <c r="H179" s="29"/>
      <c r="Z179" s="24"/>
    </row>
    <row r="180" spans="1:26" ht="15" customHeight="1">
      <c r="A180" s="27"/>
      <c r="B180" s="27"/>
      <c r="C180" s="27"/>
      <c r="D180" s="27"/>
      <c r="E180" s="29"/>
      <c r="F180" s="29"/>
      <c r="G180" s="29"/>
      <c r="H180" s="29"/>
      <c r="Z180" s="24"/>
    </row>
    <row r="181" spans="1:26" ht="15" customHeight="1">
      <c r="A181" s="27"/>
      <c r="B181" s="27"/>
      <c r="C181" s="27"/>
      <c r="D181" s="27"/>
      <c r="E181" s="29"/>
      <c r="F181" s="29"/>
      <c r="G181" s="29"/>
      <c r="H181" s="29"/>
      <c r="Z181" s="24"/>
    </row>
    <row r="182" spans="1:26" ht="15" customHeight="1" collapsed="1">
      <c r="A182" s="27"/>
      <c r="B182" s="27"/>
      <c r="C182" s="27"/>
      <c r="D182" s="27"/>
      <c r="E182" s="29"/>
      <c r="F182" s="29"/>
      <c r="G182" s="29"/>
      <c r="H182" s="29"/>
      <c r="Z182" s="24"/>
    </row>
    <row r="183" spans="1:26" ht="15" customHeight="1">
      <c r="A183" s="27"/>
      <c r="B183" s="27"/>
      <c r="C183" s="27"/>
      <c r="D183" s="27"/>
      <c r="E183" s="29"/>
      <c r="F183" s="29"/>
      <c r="G183" s="29"/>
      <c r="H183" s="29"/>
      <c r="Z183" s="24"/>
    </row>
    <row r="184" spans="1:26" ht="15" customHeight="1">
      <c r="A184" s="27"/>
      <c r="B184" s="27"/>
      <c r="C184" s="27"/>
      <c r="D184" s="27"/>
      <c r="E184" s="29"/>
      <c r="F184" s="29"/>
      <c r="G184" s="29"/>
      <c r="H184" s="29"/>
      <c r="Z184" s="24"/>
    </row>
    <row r="185" spans="1:26" ht="15" customHeight="1">
      <c r="A185" s="27"/>
      <c r="B185" s="27"/>
      <c r="C185" s="27"/>
      <c r="D185" s="27"/>
      <c r="E185" s="29"/>
      <c r="F185" s="29"/>
      <c r="G185" s="29"/>
      <c r="H185" s="29"/>
      <c r="Z185" s="24"/>
    </row>
    <row r="186" spans="1:26" ht="15" customHeight="1" collapsed="1">
      <c r="A186" s="27"/>
      <c r="B186" s="27"/>
      <c r="C186" s="27"/>
      <c r="D186" s="27"/>
      <c r="E186" s="29"/>
      <c r="F186" s="29"/>
      <c r="G186" s="29"/>
      <c r="H186" s="29"/>
      <c r="Z186" s="24"/>
    </row>
    <row r="187" spans="1:26" ht="15" customHeight="1">
      <c r="A187" s="27"/>
      <c r="B187" s="27"/>
      <c r="C187" s="27"/>
      <c r="D187" s="27"/>
      <c r="E187" s="29"/>
      <c r="F187" s="29"/>
      <c r="G187" s="29"/>
      <c r="H187" s="29"/>
      <c r="Z187" s="24"/>
    </row>
    <row r="188" spans="1:26" ht="15" customHeight="1">
      <c r="A188" s="27"/>
      <c r="B188" s="27"/>
      <c r="C188" s="27"/>
      <c r="D188" s="27"/>
      <c r="E188" s="29"/>
      <c r="F188" s="29"/>
      <c r="G188" s="29"/>
      <c r="H188" s="29"/>
      <c r="Z188" s="24"/>
    </row>
    <row r="189" spans="1:26" ht="15" customHeight="1">
      <c r="A189" s="27"/>
      <c r="B189" s="27"/>
      <c r="C189" s="27"/>
      <c r="D189" s="27"/>
      <c r="E189" s="29"/>
      <c r="F189" s="29"/>
      <c r="G189" s="29"/>
      <c r="H189" s="29"/>
      <c r="Z189" s="24"/>
    </row>
    <row r="190" spans="1:26" ht="15" customHeight="1">
      <c r="A190" s="27"/>
      <c r="B190" s="27"/>
      <c r="C190" s="27"/>
      <c r="D190" s="27"/>
      <c r="E190" s="29"/>
      <c r="F190" s="29"/>
      <c r="G190" s="29"/>
      <c r="H190" s="29"/>
      <c r="Z190" s="24"/>
    </row>
    <row r="191" spans="1:26" ht="15" customHeight="1">
      <c r="A191" s="27"/>
      <c r="B191" s="27"/>
      <c r="C191" s="27"/>
      <c r="D191" s="27"/>
      <c r="E191" s="29"/>
      <c r="F191" s="29"/>
      <c r="G191" s="29"/>
      <c r="H191" s="29"/>
      <c r="Z191" s="24"/>
    </row>
    <row r="192" spans="1:26" ht="15" customHeight="1">
      <c r="A192" s="27"/>
      <c r="B192" s="27"/>
      <c r="C192" s="27"/>
      <c r="D192" s="27"/>
      <c r="E192" s="29"/>
      <c r="F192" s="29"/>
      <c r="G192" s="29"/>
      <c r="H192" s="29"/>
      <c r="Z192" s="24"/>
    </row>
    <row r="193" spans="1:26" ht="15" customHeight="1">
      <c r="A193" s="27"/>
      <c r="B193" s="27"/>
      <c r="C193" s="27"/>
      <c r="D193" s="27"/>
      <c r="E193" s="29"/>
      <c r="F193" s="29"/>
      <c r="G193" s="29"/>
      <c r="H193" s="29"/>
      <c r="Z193" s="24"/>
    </row>
    <row r="194" spans="1:26" ht="15" customHeight="1">
      <c r="A194" s="27"/>
      <c r="B194" s="27"/>
      <c r="C194" s="27"/>
      <c r="D194" s="27"/>
      <c r="E194" s="29"/>
      <c r="F194" s="29"/>
      <c r="G194" s="29"/>
      <c r="H194" s="29"/>
      <c r="Z194" s="24"/>
    </row>
    <row r="195" spans="1:26" ht="15" customHeight="1">
      <c r="A195" s="27"/>
      <c r="B195" s="27"/>
      <c r="C195" s="27"/>
      <c r="D195" s="27"/>
      <c r="E195" s="29"/>
      <c r="F195" s="29"/>
      <c r="G195" s="29"/>
      <c r="H195" s="29"/>
      <c r="Z195" s="24"/>
    </row>
    <row r="196" spans="1:26" ht="15" customHeight="1">
      <c r="A196" s="27"/>
      <c r="B196" s="27"/>
      <c r="C196" s="27"/>
      <c r="D196" s="27"/>
      <c r="E196" s="29"/>
      <c r="F196" s="29"/>
      <c r="G196" s="29"/>
      <c r="H196" s="29"/>
      <c r="Z196" s="24"/>
    </row>
    <row r="197" spans="1:26" ht="15" customHeight="1">
      <c r="A197" s="27"/>
      <c r="B197" s="27"/>
      <c r="C197" s="27"/>
      <c r="D197" s="27"/>
      <c r="E197" s="29"/>
      <c r="F197" s="29"/>
      <c r="G197" s="29"/>
      <c r="H197" s="29"/>
      <c r="Z197" s="24"/>
    </row>
    <row r="198" spans="1:26" ht="15" customHeight="1">
      <c r="A198" s="27"/>
      <c r="B198" s="27"/>
      <c r="C198" s="27"/>
      <c r="D198" s="27"/>
      <c r="E198" s="29"/>
      <c r="F198" s="29"/>
      <c r="G198" s="29"/>
      <c r="H198" s="29"/>
      <c r="Z198" s="24"/>
    </row>
    <row r="199" spans="1:26" ht="15" customHeight="1">
      <c r="A199" s="27"/>
      <c r="B199" s="27"/>
      <c r="C199" s="27"/>
      <c r="D199" s="27"/>
      <c r="E199" s="29"/>
      <c r="F199" s="29"/>
      <c r="G199" s="29"/>
      <c r="H199" s="29"/>
      <c r="Z199" s="24"/>
    </row>
    <row r="200" spans="1:26" ht="15" customHeight="1">
      <c r="A200" s="27"/>
      <c r="B200" s="27"/>
      <c r="C200" s="27"/>
      <c r="D200" s="27"/>
      <c r="E200" s="29"/>
      <c r="F200" s="29"/>
      <c r="G200" s="29"/>
      <c r="H200" s="29"/>
      <c r="Z200" s="24"/>
    </row>
    <row r="201" spans="1:26">
      <c r="E201" s="29"/>
      <c r="F201" s="29"/>
      <c r="G201" s="29"/>
      <c r="H201" s="29"/>
      <c r="Z201" s="24"/>
    </row>
    <row r="202" spans="1:26">
      <c r="E202" s="29"/>
      <c r="F202" s="29"/>
      <c r="G202" s="29"/>
      <c r="H202" s="29"/>
      <c r="Z202" s="24"/>
    </row>
    <row r="203" spans="1:26">
      <c r="E203" s="29"/>
      <c r="F203" s="29"/>
      <c r="G203" s="29"/>
      <c r="H203" s="29"/>
      <c r="Z203" s="24"/>
    </row>
    <row r="204" spans="1:26">
      <c r="E204" s="29"/>
      <c r="F204" s="29"/>
      <c r="G204" s="29"/>
      <c r="H204" s="29"/>
      <c r="Z204" s="24"/>
    </row>
    <row r="205" spans="1:26">
      <c r="E205" s="29"/>
      <c r="F205" s="29"/>
      <c r="G205" s="29"/>
      <c r="H205" s="29"/>
      <c r="Z205" s="24"/>
    </row>
    <row r="206" spans="1:26">
      <c r="E206" s="29"/>
      <c r="F206" s="29"/>
      <c r="G206" s="29"/>
      <c r="H206" s="29"/>
      <c r="Z206" s="24"/>
    </row>
    <row r="207" spans="1:26">
      <c r="E207" s="29"/>
      <c r="F207" s="29"/>
      <c r="G207" s="29"/>
      <c r="H207" s="29"/>
      <c r="Z207" s="24"/>
    </row>
    <row r="208" spans="1:26">
      <c r="E208" s="29"/>
      <c r="F208" s="29"/>
      <c r="G208" s="29"/>
      <c r="H208" s="29"/>
      <c r="Z208" s="24"/>
    </row>
    <row r="209" spans="5:26">
      <c r="E209" s="29"/>
      <c r="F209" s="29"/>
      <c r="G209" s="29"/>
      <c r="H209" s="29"/>
      <c r="Z209" s="24"/>
    </row>
    <row r="210" spans="5:26">
      <c r="E210" s="29"/>
      <c r="F210" s="29"/>
      <c r="G210" s="29"/>
      <c r="H210" s="29"/>
      <c r="Z210" s="24"/>
    </row>
    <row r="211" spans="5:26">
      <c r="E211" s="29"/>
      <c r="F211" s="29"/>
      <c r="G211" s="29"/>
      <c r="H211" s="29"/>
      <c r="Z211" s="24"/>
    </row>
    <row r="212" spans="5:26">
      <c r="E212" s="29"/>
      <c r="F212" s="29"/>
      <c r="G212" s="29"/>
      <c r="H212" s="29"/>
      <c r="Z212" s="24"/>
    </row>
    <row r="213" spans="5:26">
      <c r="E213" s="29"/>
      <c r="F213" s="29"/>
      <c r="G213" s="29"/>
      <c r="H213" s="29"/>
      <c r="Z213" s="24"/>
    </row>
    <row r="214" spans="5:26">
      <c r="E214" s="29"/>
      <c r="F214" s="29"/>
      <c r="G214" s="29"/>
      <c r="H214" s="29"/>
      <c r="Z214" s="24"/>
    </row>
    <row r="215" spans="5:26">
      <c r="E215" s="29"/>
      <c r="F215" s="29"/>
      <c r="G215" s="29"/>
      <c r="H215" s="29"/>
      <c r="Z215" s="24"/>
    </row>
    <row r="216" spans="5:26">
      <c r="E216" s="29"/>
      <c r="F216" s="29"/>
      <c r="G216" s="29"/>
      <c r="H216" s="29"/>
      <c r="Z216" s="24"/>
    </row>
    <row r="217" spans="5:26">
      <c r="E217" s="29"/>
      <c r="F217" s="29"/>
      <c r="G217" s="29"/>
      <c r="H217" s="29"/>
      <c r="Z217" s="24"/>
    </row>
    <row r="218" spans="5:26">
      <c r="E218" s="29"/>
      <c r="F218" s="29"/>
      <c r="G218" s="29"/>
      <c r="H218" s="29"/>
      <c r="Z218" s="24"/>
    </row>
    <row r="219" spans="5:26">
      <c r="E219" s="29"/>
      <c r="F219" s="29"/>
      <c r="G219" s="29"/>
      <c r="H219" s="29"/>
      <c r="Z219" s="24"/>
    </row>
    <row r="220" spans="5:26">
      <c r="E220" s="29"/>
      <c r="F220" s="29"/>
      <c r="G220" s="29"/>
      <c r="H220" s="29"/>
      <c r="Z220" s="24"/>
    </row>
    <row r="221" spans="5:26">
      <c r="E221" s="29"/>
      <c r="F221" s="29"/>
      <c r="G221" s="29"/>
      <c r="H221" s="29"/>
      <c r="Z221" s="24"/>
    </row>
    <row r="222" spans="5:26">
      <c r="E222" s="29"/>
      <c r="F222" s="29"/>
      <c r="G222" s="29"/>
      <c r="H222" s="29"/>
      <c r="Z222" s="24"/>
    </row>
    <row r="223" spans="5:26">
      <c r="E223" s="29"/>
      <c r="F223" s="29"/>
      <c r="G223" s="29"/>
      <c r="H223" s="29"/>
      <c r="Z223" s="24"/>
    </row>
    <row r="224" spans="5:26">
      <c r="E224" s="29"/>
      <c r="F224" s="29"/>
      <c r="G224" s="29"/>
      <c r="H224" s="29"/>
      <c r="Z224" s="24"/>
    </row>
    <row r="225" spans="5:26">
      <c r="E225" s="29"/>
      <c r="F225" s="29"/>
      <c r="G225" s="29"/>
      <c r="H225" s="29"/>
      <c r="Z225" s="24"/>
    </row>
    <row r="226" spans="5:26">
      <c r="E226" s="29"/>
      <c r="F226" s="29"/>
      <c r="G226" s="29"/>
      <c r="H226" s="29"/>
      <c r="Z226" s="24"/>
    </row>
    <row r="227" spans="5:26">
      <c r="E227" s="29"/>
      <c r="F227" s="29"/>
      <c r="G227" s="29"/>
      <c r="H227" s="29"/>
      <c r="Z227" s="24"/>
    </row>
    <row r="228" spans="5:26">
      <c r="E228" s="29"/>
      <c r="F228" s="29"/>
      <c r="G228" s="29"/>
      <c r="H228" s="29"/>
      <c r="Z228" s="24"/>
    </row>
    <row r="229" spans="5:26">
      <c r="E229" s="29"/>
      <c r="F229" s="29"/>
      <c r="G229" s="29"/>
      <c r="H229" s="29"/>
      <c r="Z229" s="24"/>
    </row>
    <row r="230" spans="5:26">
      <c r="E230" s="29"/>
      <c r="F230" s="29"/>
      <c r="G230" s="29"/>
      <c r="H230" s="29"/>
      <c r="Z230" s="24"/>
    </row>
    <row r="231" spans="5:26">
      <c r="E231" s="29"/>
      <c r="F231" s="29"/>
      <c r="G231" s="29"/>
      <c r="H231" s="29"/>
      <c r="Z231" s="24"/>
    </row>
    <row r="232" spans="5:26">
      <c r="E232" s="29"/>
      <c r="F232" s="29"/>
      <c r="G232" s="29"/>
      <c r="H232" s="29"/>
      <c r="Z232" s="24"/>
    </row>
    <row r="233" spans="5:26">
      <c r="E233" s="29"/>
      <c r="F233" s="29"/>
      <c r="G233" s="29"/>
      <c r="H233" s="29"/>
      <c r="Z233" s="24"/>
    </row>
    <row r="234" spans="5:26">
      <c r="E234" s="29"/>
      <c r="F234" s="29"/>
      <c r="G234" s="29"/>
      <c r="H234" s="29"/>
      <c r="Z234" s="24"/>
    </row>
    <row r="235" spans="5:26">
      <c r="E235" s="29"/>
      <c r="F235" s="29"/>
      <c r="G235" s="29"/>
      <c r="H235" s="29"/>
      <c r="Z235" s="24"/>
    </row>
    <row r="236" spans="5:26">
      <c r="E236" s="29"/>
      <c r="F236" s="29"/>
      <c r="G236" s="29"/>
      <c r="H236" s="29"/>
      <c r="Z236" s="24"/>
    </row>
    <row r="237" spans="5:26">
      <c r="E237" s="29"/>
      <c r="F237" s="29"/>
      <c r="G237" s="29"/>
      <c r="H237" s="29"/>
      <c r="Z237" s="24"/>
    </row>
    <row r="238" spans="5:26">
      <c r="E238" s="29"/>
      <c r="F238" s="29"/>
      <c r="G238" s="29"/>
      <c r="H238" s="29"/>
      <c r="Z238" s="24"/>
    </row>
    <row r="239" spans="5:26">
      <c r="E239" s="29"/>
      <c r="F239" s="29"/>
      <c r="G239" s="29"/>
      <c r="H239" s="29"/>
      <c r="Z239" s="24"/>
    </row>
    <row r="240" spans="5:26">
      <c r="E240" s="29"/>
      <c r="F240" s="29"/>
      <c r="G240" s="29"/>
      <c r="H240" s="29"/>
      <c r="Z240" s="24"/>
    </row>
    <row r="241" spans="5:26">
      <c r="E241" s="29"/>
      <c r="F241" s="29"/>
      <c r="G241" s="29"/>
      <c r="H241" s="29"/>
      <c r="Z241" s="24"/>
    </row>
    <row r="242" spans="5:26">
      <c r="E242" s="29"/>
      <c r="F242" s="29"/>
      <c r="G242" s="29"/>
      <c r="H242" s="29"/>
      <c r="Z242" s="24"/>
    </row>
    <row r="243" spans="5:26">
      <c r="E243" s="29"/>
      <c r="F243" s="29"/>
      <c r="G243" s="29"/>
      <c r="H243" s="29"/>
      <c r="Z243" s="24"/>
    </row>
    <row r="244" spans="5:26">
      <c r="E244" s="29"/>
      <c r="F244" s="29"/>
      <c r="G244" s="29"/>
      <c r="H244" s="29"/>
      <c r="Z244" s="24"/>
    </row>
    <row r="245" spans="5:26">
      <c r="E245" s="29"/>
      <c r="F245" s="29"/>
      <c r="G245" s="29"/>
      <c r="H245" s="29"/>
      <c r="Z245" s="24"/>
    </row>
    <row r="246" spans="5:26">
      <c r="E246" s="29"/>
      <c r="F246" s="29"/>
      <c r="G246" s="29"/>
      <c r="H246" s="29"/>
      <c r="Z246" s="24"/>
    </row>
    <row r="247" spans="5:26">
      <c r="E247" s="29"/>
      <c r="F247" s="29"/>
      <c r="G247" s="29"/>
      <c r="H247" s="29"/>
      <c r="Z247" s="24"/>
    </row>
    <row r="248" spans="5:26">
      <c r="E248" s="29"/>
      <c r="F248" s="29"/>
      <c r="G248" s="29"/>
      <c r="H248" s="29"/>
      <c r="Z248" s="24"/>
    </row>
    <row r="249" spans="5:26">
      <c r="E249" s="29"/>
      <c r="F249" s="29"/>
      <c r="G249" s="29"/>
      <c r="H249" s="29"/>
      <c r="Z249" s="24"/>
    </row>
    <row r="250" spans="5:26">
      <c r="E250" s="29"/>
      <c r="F250" s="29"/>
      <c r="G250" s="29"/>
      <c r="H250" s="29"/>
      <c r="Z250" s="24"/>
    </row>
    <row r="251" spans="5:26">
      <c r="E251" s="29"/>
      <c r="F251" s="29"/>
      <c r="G251" s="29"/>
      <c r="H251" s="29"/>
      <c r="Z251" s="24"/>
    </row>
    <row r="252" spans="5:26">
      <c r="E252" s="29"/>
      <c r="F252" s="29"/>
      <c r="G252" s="29"/>
      <c r="H252" s="29"/>
      <c r="Z252" s="24"/>
    </row>
    <row r="253" spans="5:26">
      <c r="E253" s="29"/>
      <c r="F253" s="29"/>
      <c r="G253" s="29"/>
      <c r="H253" s="29"/>
      <c r="Z253" s="24"/>
    </row>
    <row r="254" spans="5:26">
      <c r="E254" s="29"/>
      <c r="F254" s="29"/>
      <c r="G254" s="29"/>
      <c r="H254" s="29"/>
      <c r="Z254" s="24"/>
    </row>
    <row r="255" spans="5:26">
      <c r="E255" s="29"/>
      <c r="F255" s="29"/>
      <c r="G255" s="29"/>
      <c r="H255" s="29"/>
      <c r="Z255" s="24"/>
    </row>
    <row r="256" spans="5:26">
      <c r="E256" s="29"/>
      <c r="F256" s="29"/>
      <c r="G256" s="29"/>
      <c r="H256" s="29"/>
      <c r="Z256" s="24"/>
    </row>
    <row r="257" spans="5:26">
      <c r="E257" s="29"/>
      <c r="F257" s="29"/>
      <c r="G257" s="29"/>
      <c r="H257" s="29"/>
      <c r="Z257" s="24"/>
    </row>
    <row r="258" spans="5:26">
      <c r="E258" s="29"/>
      <c r="F258" s="29"/>
      <c r="G258" s="29"/>
      <c r="H258" s="29"/>
      <c r="Z258" s="24"/>
    </row>
    <row r="259" spans="5:26">
      <c r="E259" s="29"/>
      <c r="F259" s="29"/>
      <c r="G259" s="29"/>
      <c r="H259" s="29"/>
      <c r="Z259" s="24"/>
    </row>
    <row r="260" spans="5:26">
      <c r="E260" s="29"/>
      <c r="F260" s="29"/>
      <c r="G260" s="29"/>
      <c r="H260" s="29"/>
      <c r="Z260" s="24"/>
    </row>
    <row r="261" spans="5:26">
      <c r="E261" s="29"/>
      <c r="F261" s="29"/>
      <c r="G261" s="29"/>
      <c r="H261" s="29"/>
      <c r="Z261" s="24"/>
    </row>
    <row r="262" spans="5:26">
      <c r="E262" s="29"/>
      <c r="F262" s="29"/>
      <c r="G262" s="29"/>
      <c r="H262" s="29"/>
      <c r="Z262" s="24"/>
    </row>
    <row r="263" spans="5:26">
      <c r="E263" s="29"/>
      <c r="F263" s="29"/>
      <c r="G263" s="29"/>
      <c r="H263" s="29"/>
      <c r="Z263" s="24"/>
    </row>
    <row r="264" spans="5:26">
      <c r="E264" s="29"/>
      <c r="F264" s="29"/>
      <c r="G264" s="29"/>
      <c r="H264" s="29"/>
      <c r="Z264" s="24"/>
    </row>
    <row r="265" spans="5:26">
      <c r="E265" s="29"/>
      <c r="F265" s="29"/>
      <c r="G265" s="29"/>
      <c r="H265" s="29"/>
      <c r="Z265" s="24"/>
    </row>
    <row r="266" spans="5:26">
      <c r="E266" s="29"/>
      <c r="F266" s="29"/>
      <c r="G266" s="29"/>
      <c r="H266" s="29"/>
      <c r="Z266" s="24"/>
    </row>
    <row r="267" spans="5:26">
      <c r="E267" s="29"/>
      <c r="F267" s="29"/>
      <c r="G267" s="29"/>
      <c r="H267" s="29"/>
      <c r="Z267" s="24"/>
    </row>
    <row r="268" spans="5:26">
      <c r="E268" s="29"/>
      <c r="F268" s="29"/>
      <c r="G268" s="29"/>
      <c r="H268" s="29"/>
      <c r="Z268" s="24"/>
    </row>
    <row r="269" spans="5:26">
      <c r="E269" s="29"/>
      <c r="F269" s="29"/>
      <c r="G269" s="29"/>
      <c r="H269" s="29"/>
      <c r="Z269" s="24"/>
    </row>
    <row r="270" spans="5:26">
      <c r="E270" s="29"/>
      <c r="F270" s="29"/>
      <c r="G270" s="29"/>
      <c r="H270" s="29"/>
      <c r="Z270" s="24"/>
    </row>
    <row r="271" spans="5:26">
      <c r="E271" s="29"/>
      <c r="F271" s="29"/>
      <c r="G271" s="29"/>
      <c r="H271" s="29"/>
      <c r="Z271" s="24"/>
    </row>
    <row r="272" spans="5:26">
      <c r="E272" s="29"/>
      <c r="F272" s="29"/>
      <c r="G272" s="29"/>
      <c r="H272" s="29"/>
      <c r="Z272" s="24"/>
    </row>
    <row r="273" spans="5:26">
      <c r="E273" s="29"/>
      <c r="F273" s="29"/>
      <c r="G273" s="29"/>
      <c r="H273" s="29"/>
      <c r="Z273" s="24"/>
    </row>
    <row r="274" spans="5:26">
      <c r="E274" s="29"/>
      <c r="F274" s="29"/>
      <c r="G274" s="29"/>
      <c r="H274" s="29"/>
      <c r="Z274" s="24"/>
    </row>
    <row r="275" spans="5:26">
      <c r="E275" s="29"/>
      <c r="F275" s="29"/>
      <c r="G275" s="29"/>
      <c r="H275" s="29"/>
      <c r="Z275" s="24"/>
    </row>
    <row r="276" spans="5:26">
      <c r="E276" s="29"/>
      <c r="F276" s="29"/>
      <c r="G276" s="29"/>
      <c r="H276" s="29"/>
      <c r="Z276" s="24"/>
    </row>
    <row r="277" spans="5:26">
      <c r="E277" s="29"/>
      <c r="F277" s="29"/>
      <c r="G277" s="29"/>
      <c r="H277" s="29"/>
      <c r="Z277" s="24"/>
    </row>
    <row r="278" spans="5:26">
      <c r="E278" s="29"/>
      <c r="F278" s="29"/>
      <c r="G278" s="29"/>
      <c r="H278" s="29"/>
      <c r="Z278" s="24"/>
    </row>
    <row r="279" spans="5:26">
      <c r="E279" s="29"/>
      <c r="F279" s="29"/>
      <c r="G279" s="29"/>
      <c r="H279" s="29"/>
      <c r="Z279" s="24"/>
    </row>
    <row r="280" spans="5:26">
      <c r="E280" s="29"/>
      <c r="F280" s="29"/>
      <c r="G280" s="29"/>
      <c r="H280" s="29"/>
      <c r="Z280" s="24"/>
    </row>
    <row r="281" spans="5:26">
      <c r="E281" s="29"/>
      <c r="F281" s="29"/>
      <c r="G281" s="29"/>
      <c r="H281" s="29"/>
      <c r="Z281" s="24"/>
    </row>
    <row r="282" spans="5:26">
      <c r="E282" s="29"/>
      <c r="F282" s="29"/>
      <c r="G282" s="29"/>
      <c r="H282" s="29"/>
      <c r="Z282" s="24"/>
    </row>
    <row r="283" spans="5:26">
      <c r="E283" s="29"/>
      <c r="F283" s="29"/>
      <c r="G283" s="29"/>
      <c r="H283" s="29"/>
      <c r="Z283" s="24"/>
    </row>
    <row r="284" spans="5:26">
      <c r="E284" s="29"/>
      <c r="F284" s="29"/>
      <c r="G284" s="29"/>
      <c r="H284" s="29"/>
      <c r="Z284" s="24"/>
    </row>
    <row r="285" spans="5:26">
      <c r="E285" s="29"/>
      <c r="F285" s="29"/>
      <c r="G285" s="29"/>
      <c r="H285" s="29"/>
      <c r="Z285" s="24"/>
    </row>
    <row r="286" spans="5:26">
      <c r="E286" s="29"/>
      <c r="F286" s="29"/>
      <c r="G286" s="29"/>
      <c r="H286" s="29"/>
      <c r="Z286" s="24"/>
    </row>
    <row r="287" spans="5:26">
      <c r="E287" s="29"/>
      <c r="F287" s="29"/>
      <c r="G287" s="29"/>
      <c r="H287" s="29"/>
      <c r="Z287" s="24"/>
    </row>
    <row r="288" spans="5:26">
      <c r="E288" s="29"/>
      <c r="F288" s="29"/>
      <c r="G288" s="29"/>
      <c r="H288" s="29"/>
      <c r="Z288" s="24"/>
    </row>
    <row r="289" spans="5:26">
      <c r="E289" s="29"/>
      <c r="F289" s="29"/>
      <c r="G289" s="29"/>
      <c r="H289" s="29"/>
      <c r="Z289" s="24"/>
    </row>
    <row r="290" spans="5:26">
      <c r="E290" s="29"/>
      <c r="F290" s="29"/>
      <c r="G290" s="29"/>
      <c r="H290" s="29"/>
      <c r="Z290" s="24"/>
    </row>
    <row r="291" spans="5:26">
      <c r="E291" s="29"/>
      <c r="F291" s="29"/>
      <c r="G291" s="29"/>
      <c r="H291" s="29"/>
      <c r="Z291" s="24"/>
    </row>
    <row r="292" spans="5:26">
      <c r="E292" s="29"/>
      <c r="F292" s="29"/>
      <c r="G292" s="29"/>
      <c r="H292" s="29"/>
      <c r="Z292" s="24"/>
    </row>
    <row r="293" spans="5:26">
      <c r="E293" s="29"/>
      <c r="F293" s="29"/>
      <c r="G293" s="29"/>
      <c r="H293" s="29"/>
      <c r="Z293" s="24"/>
    </row>
    <row r="294" spans="5:26">
      <c r="E294" s="29"/>
      <c r="F294" s="29"/>
      <c r="G294" s="29"/>
      <c r="H294" s="29"/>
      <c r="Z294" s="24"/>
    </row>
    <row r="295" spans="5:26">
      <c r="E295" s="29"/>
      <c r="F295" s="29"/>
      <c r="G295" s="29"/>
      <c r="H295" s="29"/>
      <c r="Z295" s="24"/>
    </row>
    <row r="296" spans="5:26">
      <c r="E296" s="29"/>
      <c r="F296" s="29"/>
      <c r="G296" s="29"/>
      <c r="H296" s="29"/>
      <c r="Z296" s="24"/>
    </row>
    <row r="297" spans="5:26">
      <c r="E297" s="29"/>
      <c r="F297" s="29"/>
      <c r="G297" s="29"/>
      <c r="H297" s="29"/>
      <c r="Z297" s="24"/>
    </row>
    <row r="298" spans="5:26">
      <c r="E298" s="29"/>
      <c r="F298" s="29"/>
      <c r="G298" s="29"/>
      <c r="H298" s="29"/>
      <c r="Z298" s="24"/>
    </row>
    <row r="299" spans="5:26">
      <c r="E299" s="29"/>
      <c r="F299" s="29"/>
      <c r="G299" s="29"/>
      <c r="H299" s="29"/>
      <c r="Z299" s="24"/>
    </row>
    <row r="300" spans="5:26">
      <c r="E300" s="29"/>
      <c r="F300" s="29"/>
      <c r="G300" s="29"/>
      <c r="H300" s="29"/>
      <c r="Z300" s="24"/>
    </row>
    <row r="301" spans="5:26">
      <c r="E301" s="29"/>
      <c r="F301" s="29"/>
      <c r="G301" s="29"/>
      <c r="H301" s="29"/>
      <c r="Z301" s="24"/>
    </row>
    <row r="302" spans="5:26">
      <c r="E302" s="29"/>
      <c r="F302" s="29"/>
      <c r="G302" s="29"/>
      <c r="H302" s="29"/>
      <c r="Z302" s="24"/>
    </row>
    <row r="303" spans="5:26">
      <c r="E303" s="29"/>
      <c r="F303" s="29"/>
      <c r="G303" s="29"/>
      <c r="H303" s="29"/>
      <c r="Z303" s="24"/>
    </row>
    <row r="304" spans="5:26">
      <c r="E304" s="29"/>
      <c r="F304" s="29"/>
      <c r="G304" s="29"/>
      <c r="H304" s="29"/>
      <c r="Z304" s="24"/>
    </row>
    <row r="305" spans="5:26">
      <c r="E305" s="29"/>
      <c r="F305" s="29"/>
      <c r="G305" s="29"/>
      <c r="H305" s="29"/>
      <c r="Z305" s="24"/>
    </row>
    <row r="306" spans="5:26">
      <c r="E306" s="29"/>
      <c r="F306" s="29"/>
      <c r="G306" s="29"/>
      <c r="H306" s="29"/>
      <c r="Z306" s="24"/>
    </row>
    <row r="307" spans="5:26">
      <c r="E307" s="29"/>
      <c r="F307" s="29"/>
      <c r="G307" s="29"/>
      <c r="H307" s="29"/>
      <c r="Z307" s="24"/>
    </row>
    <row r="308" spans="5:26">
      <c r="E308" s="29"/>
      <c r="F308" s="29"/>
      <c r="G308" s="29"/>
      <c r="H308" s="29"/>
      <c r="Z308" s="24"/>
    </row>
    <row r="309" spans="5:26">
      <c r="E309" s="29"/>
      <c r="F309" s="29"/>
      <c r="G309" s="29"/>
      <c r="H309" s="29"/>
      <c r="Z309" s="24"/>
    </row>
    <row r="310" spans="5:26">
      <c r="E310" s="29"/>
      <c r="F310" s="29"/>
      <c r="G310" s="29"/>
      <c r="H310" s="29"/>
      <c r="Z310" s="24"/>
    </row>
    <row r="311" spans="5:26">
      <c r="E311" s="29"/>
      <c r="F311" s="29"/>
      <c r="G311" s="29"/>
      <c r="H311" s="29"/>
      <c r="Z311" s="24"/>
    </row>
    <row r="312" spans="5:26">
      <c r="E312" s="29"/>
      <c r="F312" s="29"/>
      <c r="G312" s="29"/>
      <c r="H312" s="29"/>
      <c r="Z312" s="24"/>
    </row>
    <row r="313" spans="5:26">
      <c r="E313" s="29"/>
      <c r="F313" s="29"/>
      <c r="G313" s="29"/>
      <c r="H313" s="29"/>
      <c r="Z313" s="24"/>
    </row>
    <row r="314" spans="5:26">
      <c r="E314" s="29"/>
      <c r="F314" s="29"/>
      <c r="G314" s="29"/>
      <c r="H314" s="29"/>
      <c r="Z314" s="24"/>
    </row>
    <row r="315" spans="5:26">
      <c r="E315" s="29"/>
      <c r="F315" s="29"/>
      <c r="G315" s="29"/>
      <c r="H315" s="29"/>
      <c r="Z315" s="24"/>
    </row>
    <row r="316" spans="5:26">
      <c r="E316" s="29"/>
      <c r="F316" s="29"/>
      <c r="G316" s="29"/>
      <c r="H316" s="29"/>
      <c r="Z316" s="24"/>
    </row>
    <row r="317" spans="5:26">
      <c r="E317" s="29"/>
      <c r="F317" s="29"/>
      <c r="G317" s="29"/>
      <c r="H317" s="29"/>
      <c r="Z317" s="24"/>
    </row>
    <row r="318" spans="5:26">
      <c r="E318" s="29"/>
      <c r="F318" s="29"/>
      <c r="G318" s="29"/>
      <c r="H318" s="29"/>
      <c r="Z318" s="24"/>
    </row>
    <row r="319" spans="5:26">
      <c r="E319" s="29"/>
      <c r="F319" s="29"/>
      <c r="G319" s="29"/>
      <c r="H319" s="29"/>
      <c r="Z319" s="24"/>
    </row>
    <row r="320" spans="5:26">
      <c r="E320" s="29"/>
      <c r="F320" s="29"/>
      <c r="G320" s="29"/>
      <c r="H320" s="29"/>
      <c r="Z320" s="24"/>
    </row>
    <row r="321" spans="5:26">
      <c r="E321" s="29"/>
      <c r="F321" s="29"/>
      <c r="G321" s="29"/>
      <c r="H321" s="29"/>
      <c r="Z321" s="24"/>
    </row>
    <row r="322" spans="5:26">
      <c r="E322" s="29"/>
      <c r="F322" s="29"/>
      <c r="G322" s="29"/>
      <c r="H322" s="29"/>
      <c r="Z322" s="24"/>
    </row>
    <row r="323" spans="5:26">
      <c r="E323" s="29"/>
      <c r="F323" s="29"/>
      <c r="G323" s="29"/>
      <c r="H323" s="29"/>
      <c r="Z323" s="24"/>
    </row>
    <row r="324" spans="5:26">
      <c r="E324" s="29"/>
      <c r="F324" s="29"/>
      <c r="G324" s="29"/>
      <c r="H324" s="29"/>
      <c r="Z324" s="24"/>
    </row>
    <row r="325" spans="5:26">
      <c r="E325" s="29"/>
      <c r="F325" s="29"/>
      <c r="G325" s="29"/>
      <c r="H325" s="29"/>
      <c r="Z325" s="24"/>
    </row>
  </sheetData>
  <sheetProtection password="BDC4" sheet="1" objects="1" scenarios="1" formatColumns="0" formatRows="0"/>
  <mergeCells count="227">
    <mergeCell ref="HV43:HV44"/>
    <mergeCell ref="HW43:HW44"/>
    <mergeCell ref="HX43:HX44"/>
    <mergeCell ref="HM40:HX42"/>
    <mergeCell ref="HM43:HM44"/>
    <mergeCell ref="HN43:HN44"/>
    <mergeCell ref="HO43:HO44"/>
    <mergeCell ref="HP43:HP44"/>
    <mergeCell ref="HQ43:HQ44"/>
    <mergeCell ref="HR43:HR44"/>
    <mergeCell ref="HS43:HS44"/>
    <mergeCell ref="HT43:HT44"/>
    <mergeCell ref="HU43:HU44"/>
    <mergeCell ref="P50:P51"/>
    <mergeCell ref="Q50:Q51"/>
    <mergeCell ref="R50:R51"/>
    <mergeCell ref="S50:S51"/>
    <mergeCell ref="T50:T51"/>
    <mergeCell ref="U50:U51"/>
    <mergeCell ref="V50:V51"/>
    <mergeCell ref="W50:W51"/>
    <mergeCell ref="Y50:Y51"/>
    <mergeCell ref="G50:G51"/>
    <mergeCell ref="H50:H51"/>
    <mergeCell ref="I50:I51"/>
    <mergeCell ref="J50:J51"/>
    <mergeCell ref="K50:K51"/>
    <mergeCell ref="L50:L51"/>
    <mergeCell ref="M50:M51"/>
    <mergeCell ref="N50:N51"/>
    <mergeCell ref="HK40:HK44"/>
    <mergeCell ref="BQ40:BQ44"/>
    <mergeCell ref="BA42:BA44"/>
    <mergeCell ref="BH40:BH44"/>
    <mergeCell ref="BG40:BG44"/>
    <mergeCell ref="BR40:BR44"/>
    <mergeCell ref="AL41:AL44"/>
    <mergeCell ref="BC41:BC44"/>
    <mergeCell ref="AT40:BD40"/>
    <mergeCell ref="AV41:AV44"/>
    <mergeCell ref="BK40:BK44"/>
    <mergeCell ref="AT41:AT44"/>
    <mergeCell ref="AN41:AN44"/>
    <mergeCell ref="AU41:AU44"/>
    <mergeCell ref="AY42:AZ43"/>
    <mergeCell ref="BD41:BD44"/>
    <mergeCell ref="GN40:GN44"/>
    <mergeCell ref="GH40:GH44"/>
    <mergeCell ref="FS43:FX43"/>
    <mergeCell ref="FM42:FR42"/>
    <mergeCell ref="FY42:GD42"/>
    <mergeCell ref="GE41:GE44"/>
    <mergeCell ref="EG41:GD41"/>
    <mergeCell ref="EH42:EH44"/>
    <mergeCell ref="EU42:EZ42"/>
    <mergeCell ref="EU43:EZ43"/>
    <mergeCell ref="GW6:GX6"/>
    <mergeCell ref="GI40:GI44"/>
    <mergeCell ref="GJ40:GJ44"/>
    <mergeCell ref="GK40:GK44"/>
    <mergeCell ref="GL40:GL44"/>
    <mergeCell ref="BO40:BO44"/>
    <mergeCell ref="EB43:EB44"/>
    <mergeCell ref="DX43:DX44"/>
    <mergeCell ref="EE41:EE44"/>
    <mergeCell ref="EF41:EF44"/>
    <mergeCell ref="BU40:BU44"/>
    <mergeCell ref="BP40:BP44"/>
    <mergeCell ref="BS40:BS44"/>
    <mergeCell ref="CK40:CK44"/>
    <mergeCell ref="CH40:CH44"/>
    <mergeCell ref="BX40:BX44"/>
    <mergeCell ref="CI40:CI44"/>
    <mergeCell ref="CG40:CG44"/>
    <mergeCell ref="CO40:CO44"/>
    <mergeCell ref="GX41:GX44"/>
    <mergeCell ref="GU40:GY40"/>
    <mergeCell ref="CB40:CB44"/>
    <mergeCell ref="CP40:CP44"/>
    <mergeCell ref="GY41:GY44"/>
    <mergeCell ref="AW41:AW44"/>
    <mergeCell ref="BE40:BE44"/>
    <mergeCell ref="AX42:AX44"/>
    <mergeCell ref="AX41:BA41"/>
    <mergeCell ref="X40:X44"/>
    <mergeCell ref="BB41:BB44"/>
    <mergeCell ref="BN40:BN44"/>
    <mergeCell ref="BJ40:BJ44"/>
    <mergeCell ref="BI40:BI44"/>
    <mergeCell ref="BM40:BM44"/>
    <mergeCell ref="AR40:AR44"/>
    <mergeCell ref="AS40:AS44"/>
    <mergeCell ref="BF40:BF44"/>
    <mergeCell ref="AO41:AO44"/>
    <mergeCell ref="AP41:AP44"/>
    <mergeCell ref="AK41:AK44"/>
    <mergeCell ref="AQ41:AQ44"/>
    <mergeCell ref="G40:G44"/>
    <mergeCell ref="J40:J44"/>
    <mergeCell ref="M40:M44"/>
    <mergeCell ref="AC40:AC44"/>
    <mergeCell ref="I40:I44"/>
    <mergeCell ref="AH40:AJ40"/>
    <mergeCell ref="V40:V44"/>
    <mergeCell ref="AH41:AH44"/>
    <mergeCell ref="N40:N44"/>
    <mergeCell ref="W40:W44"/>
    <mergeCell ref="R40:R44"/>
    <mergeCell ref="Y40:Y44"/>
    <mergeCell ref="AE40:AE44"/>
    <mergeCell ref="AF40:AF44"/>
    <mergeCell ref="AG40:AG44"/>
    <mergeCell ref="J52:AG52"/>
    <mergeCell ref="Q40:Q44"/>
    <mergeCell ref="K40:K44"/>
    <mergeCell ref="L40:L44"/>
    <mergeCell ref="T40:T44"/>
    <mergeCell ref="P40:P44"/>
    <mergeCell ref="Z40:Z44"/>
    <mergeCell ref="O50:O51"/>
    <mergeCell ref="HJ40:HJ44"/>
    <mergeCell ref="HC41:HC44"/>
    <mergeCell ref="HH43:HH44"/>
    <mergeCell ref="GZ40:HI40"/>
    <mergeCell ref="HG43:HG44"/>
    <mergeCell ref="HD41:HD44"/>
    <mergeCell ref="GZ41:HA44"/>
    <mergeCell ref="HG41:HI42"/>
    <mergeCell ref="HI43:HI44"/>
    <mergeCell ref="HB41:HB44"/>
    <mergeCell ref="BY40:BY44"/>
    <mergeCell ref="BV40:BV44"/>
    <mergeCell ref="CC40:CC44"/>
    <mergeCell ref="CW40:CW44"/>
    <mergeCell ref="BW40:BW44"/>
    <mergeCell ref="CV40:CV44"/>
    <mergeCell ref="BZ40:BZ44"/>
    <mergeCell ref="DR41:DR44"/>
    <mergeCell ref="EI43:EN43"/>
    <mergeCell ref="DQ41:DQ44"/>
    <mergeCell ref="DT42:DT44"/>
    <mergeCell ref="EA43:EA44"/>
    <mergeCell ref="CM40:CM44"/>
    <mergeCell ref="CJ40:CJ44"/>
    <mergeCell ref="DL40:DL44"/>
    <mergeCell ref="DE40:DE44"/>
    <mergeCell ref="EG42:EG44"/>
    <mergeCell ref="CR40:CR44"/>
    <mergeCell ref="DP41:DP44"/>
    <mergeCell ref="CT40:CT44"/>
    <mergeCell ref="CU40:CU44"/>
    <mergeCell ref="DF40:DF44"/>
    <mergeCell ref="DG40:DG44"/>
    <mergeCell ref="CE40:CE44"/>
    <mergeCell ref="DB40:DB44"/>
    <mergeCell ref="DA40:DA44"/>
    <mergeCell ref="DC40:DC44"/>
    <mergeCell ref="EI42:EN42"/>
    <mergeCell ref="CF40:CF44"/>
    <mergeCell ref="I6:AR6"/>
    <mergeCell ref="AI41:AI44"/>
    <mergeCell ref="AJ41:AJ44"/>
    <mergeCell ref="AD40:AD44"/>
    <mergeCell ref="AM41:AM44"/>
    <mergeCell ref="BL40:BL44"/>
    <mergeCell ref="BT40:BT44"/>
    <mergeCell ref="DM40:DM44"/>
    <mergeCell ref="DS42:DS44"/>
    <mergeCell ref="CL40:CL44"/>
    <mergeCell ref="CN40:CN44"/>
    <mergeCell ref="CQ40:CQ44"/>
    <mergeCell ref="DH40:DH44"/>
    <mergeCell ref="DJ40:DJ44"/>
    <mergeCell ref="CX40:CX44"/>
    <mergeCell ref="DO40:DO44"/>
    <mergeCell ref="DS41:ED41"/>
    <mergeCell ref="DX42:ED42"/>
    <mergeCell ref="S40:S44"/>
    <mergeCell ref="ED43:ED44"/>
    <mergeCell ref="O40:O44"/>
    <mergeCell ref="AA40:AB44"/>
    <mergeCell ref="U40:U44"/>
    <mergeCell ref="AK40:AQ40"/>
    <mergeCell ref="IA40:IA44"/>
    <mergeCell ref="HY40:HY44"/>
    <mergeCell ref="EO42:ET42"/>
    <mergeCell ref="FS42:FX42"/>
    <mergeCell ref="GR41:GR44"/>
    <mergeCell ref="GQ41:GQ44"/>
    <mergeCell ref="GP41:GP44"/>
    <mergeCell ref="HZ40:HZ44"/>
    <mergeCell ref="GW41:GW44"/>
    <mergeCell ref="GU41:GU44"/>
    <mergeCell ref="GM40:GM44"/>
    <mergeCell ref="HE41:HE44"/>
    <mergeCell ref="HF41:HF44"/>
    <mergeCell ref="FG42:FL42"/>
    <mergeCell ref="FM43:FR43"/>
    <mergeCell ref="FA42:FF42"/>
    <mergeCell ref="GG40:GG44"/>
    <mergeCell ref="GP40:GR40"/>
    <mergeCell ref="GF40:GF44"/>
    <mergeCell ref="GV41:GV44"/>
    <mergeCell ref="HL40:HL44"/>
    <mergeCell ref="GS40:GS44"/>
    <mergeCell ref="GT40:GT44"/>
    <mergeCell ref="GO40:GO44"/>
    <mergeCell ref="DU42:DU44"/>
    <mergeCell ref="CA40:CA44"/>
    <mergeCell ref="DZ43:DZ44"/>
    <mergeCell ref="CY40:CY44"/>
    <mergeCell ref="DI40:DI44"/>
    <mergeCell ref="CZ40:CZ44"/>
    <mergeCell ref="DK40:DK44"/>
    <mergeCell ref="CS40:CS44"/>
    <mergeCell ref="DW42:DW44"/>
    <mergeCell ref="DD40:DD44"/>
    <mergeCell ref="DP40:GE40"/>
    <mergeCell ref="DV42:DV44"/>
    <mergeCell ref="EC43:EC44"/>
    <mergeCell ref="CD40:CD44"/>
    <mergeCell ref="DN40:DN44"/>
    <mergeCell ref="DY43:DY44"/>
    <mergeCell ref="EO43:ET43"/>
    <mergeCell ref="FA43:FF43"/>
    <mergeCell ref="FY43:GD43"/>
    <mergeCell ref="FG43:FL43"/>
  </mergeCells>
  <phoneticPr fontId="0" type="noConversion"/>
  <hyperlinks>
    <hyperlink ref="AS38" location="'ТС.Объекты'!A1" tooltip="Отобразить / скрыть" display="+"/>
    <hyperlink ref="DO38" location="'ТС.Объекты'!A1" tooltip="Отобразить / скрыть" display="+"/>
    <hyperlink ref="GY38" location="'ТС.Объекты'!A1" tooltip="Инструкция по загрузке документов" display="Инструкция по загрузке документов"/>
    <hyperlink ref="EH42" location="'ТС.Объекты'!A1" tooltip="Реквизиты" display="Скрыть реквизиты"/>
    <hyperlink ref="EH42:EH44" location="'ТС.Объекты'!A1" tooltip="Скрыть / Отобразить колонки с информацией о диаметрах трубопровода" display="Скрыть"/>
  </hyperlinks>
  <pageMargins left="0.74803149606299213" right="0.74803149606299213" top="0.15748031496062992" bottom="0.23622047244094491" header="0.19685039370078741" footer="0.23622047244094491"/>
  <pageSetup paperSize="9" scale="60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VSNA_OBJECTS">
    <tabColor rgb="FFFFFF00"/>
    <outlinePr summaryBelow="0"/>
  </sheetPr>
  <dimension ref="A1:IQ248"/>
  <sheetViews>
    <sheetView showGridLines="0" tabSelected="1" topLeftCell="F5" zoomScale="90" zoomScaleNormal="90" workbookViewId="0">
      <pane xSplit="28" ySplit="40" topLeftCell="AH45" activePane="bottomRight" state="frozen"/>
      <selection activeCell="HM43" sqref="HM43:HX52"/>
      <selection pane="topRight" activeCell="HM43" sqref="HM43:HX52"/>
      <selection pane="bottomLeft" activeCell="HM43" sqref="HM43:HX52"/>
      <selection pane="bottomRight" activeCell="AA57" sqref="AA57"/>
    </sheetView>
  </sheetViews>
  <sheetFormatPr defaultColWidth="8.7109375" defaultRowHeight="11.25"/>
  <cols>
    <col min="1" max="4" width="5.7109375" style="24" hidden="1" customWidth="1"/>
    <col min="5" max="5" width="2.85546875" style="24" hidden="1" customWidth="1"/>
    <col min="6" max="6" width="0.42578125" style="25" customWidth="1"/>
    <col min="7" max="7" width="2.7109375" style="26" customWidth="1"/>
    <col min="8" max="8" width="3.7109375" style="26" customWidth="1"/>
    <col min="9" max="23" width="0.85546875" style="24" hidden="1" customWidth="1"/>
    <col min="24" max="24" width="6.7109375" style="24" hidden="1" customWidth="1"/>
    <col min="25" max="25" width="0.85546875" style="24" hidden="1" customWidth="1"/>
    <col min="26" max="26" width="8.7109375" style="26" customWidth="1"/>
    <col min="27" max="28" width="3.7109375" style="24" customWidth="1"/>
    <col min="29" max="29" width="15.7109375" style="24" customWidth="1"/>
    <col min="30" max="32" width="0.85546875" style="24" hidden="1" customWidth="1"/>
    <col min="33" max="33" width="4.7109375" style="24" customWidth="1"/>
    <col min="34" max="34" width="5.7109375" style="24" customWidth="1"/>
    <col min="35" max="36" width="3.5703125" style="24" customWidth="1"/>
    <col min="37" max="37" width="17.7109375" style="24" customWidth="1"/>
    <col min="38" max="38" width="11.85546875" style="24" customWidth="1"/>
    <col min="39" max="39" width="3.7109375" style="24" customWidth="1"/>
    <col min="40" max="40" width="10.28515625" style="24" customWidth="1"/>
    <col min="41" max="41" width="3.7109375" style="24" customWidth="1"/>
    <col min="42" max="43" width="12.7109375" style="24" customWidth="1"/>
    <col min="44" max="44" width="0.85546875" style="24" hidden="1" customWidth="1"/>
    <col min="45" max="45" width="2.7109375" style="24" customWidth="1"/>
    <col min="46" max="46" width="9.7109375" style="24" customWidth="1"/>
    <col min="47" max="47" width="12.7109375" style="24" customWidth="1"/>
    <col min="48" max="48" width="0.85546875" style="24" hidden="1" customWidth="1"/>
    <col min="49" max="49" width="14.5703125" style="24" customWidth="1"/>
    <col min="50" max="50" width="12.7109375" style="24" customWidth="1"/>
    <col min="51" max="54" width="0.85546875" style="24" hidden="1" customWidth="1"/>
    <col min="55" max="55" width="8.85546875" style="24" customWidth="1"/>
    <col min="56" max="56" width="12.7109375" style="24" customWidth="1"/>
    <col min="57" max="80" width="0.85546875" style="24" hidden="1" customWidth="1"/>
    <col min="81" max="81" width="2.7109375" style="24" customWidth="1"/>
    <col min="82" max="83" width="12.7109375" style="24" customWidth="1"/>
    <col min="84" max="84" width="0.85546875" style="24" hidden="1" customWidth="1"/>
    <col min="85" max="85" width="17.7109375" style="24" customWidth="1"/>
    <col min="86" max="87" width="3.7109375" style="24" customWidth="1"/>
    <col min="88" max="88" width="0.85546875" style="24" hidden="1" customWidth="1"/>
    <col min="89" max="89" width="14.7109375" style="24" customWidth="1"/>
    <col min="90" max="91" width="14.42578125" style="24" customWidth="1"/>
    <col min="92" max="92" width="3.7109375" style="24" customWidth="1"/>
    <col min="93" max="93" width="14.7109375" style="24" customWidth="1"/>
    <col min="94" max="94" width="3.7109375" style="24" customWidth="1"/>
    <col min="95" max="96" width="14.7109375" style="24" customWidth="1"/>
    <col min="97" max="97" width="7.7109375" style="24" customWidth="1"/>
    <col min="98" max="118" width="0.85546875" style="24" hidden="1" customWidth="1"/>
    <col min="119" max="119" width="2.7109375" style="24" customWidth="1"/>
    <col min="120" max="121" width="12.7109375" style="24" customWidth="1"/>
    <col min="122" max="122" width="0.85546875" style="24" hidden="1" customWidth="1"/>
    <col min="123" max="123" width="17.7109375" style="24" customWidth="1"/>
    <col min="124" max="125" width="3.7109375" style="24" customWidth="1"/>
    <col min="126" max="126" width="0.85546875" style="24" hidden="1" customWidth="1"/>
    <col min="127" max="127" width="11.28515625" style="24" customWidth="1"/>
    <col min="128" max="128" width="12.42578125" style="24" customWidth="1"/>
    <col min="129" max="129" width="11.5703125" style="24" customWidth="1"/>
    <col min="130" max="130" width="3.7109375" style="24" customWidth="1"/>
    <col min="131" max="131" width="10.7109375" style="24" customWidth="1"/>
    <col min="132" max="132" width="3.7109375" style="24" customWidth="1"/>
    <col min="133" max="133" width="14.7109375" style="24" customWidth="1"/>
    <col min="134" max="134" width="10" style="24" customWidth="1"/>
    <col min="135" max="135" width="15.7109375" style="24" customWidth="1"/>
    <col min="136" max="137" width="0.85546875" style="24" hidden="1" customWidth="1"/>
    <col min="138" max="138" width="3.7109375" style="24" customWidth="1"/>
    <col min="139" max="144" width="6.7109375" style="24" customWidth="1"/>
    <col min="145" max="150" width="0.85546875" style="24" hidden="1" customWidth="1"/>
    <col min="151" max="156" width="6.7109375" style="24" customWidth="1"/>
    <col min="157" max="162" width="0.85546875" style="24" hidden="1" customWidth="1"/>
    <col min="163" max="168" width="6.7109375" style="24" customWidth="1"/>
    <col min="169" max="174" width="0.85546875" style="24" hidden="1" customWidth="1"/>
    <col min="175" max="180" width="6.7109375" style="24" customWidth="1"/>
    <col min="181" max="186" width="0.85546875" style="24" hidden="1" customWidth="1"/>
    <col min="187" max="187" width="8.7109375" style="24" customWidth="1"/>
    <col min="188" max="195" width="0.85546875" style="24" hidden="1" customWidth="1"/>
    <col min="196" max="196" width="10.28515625" style="24" customWidth="1"/>
    <col min="197" max="197" width="0.85546875" style="24" hidden="1" customWidth="1"/>
    <col min="198" max="198" width="9.42578125" style="24" customWidth="1"/>
    <col min="199" max="199" width="11" style="24" customWidth="1"/>
    <col min="200" max="200" width="26.140625" style="24" customWidth="1"/>
    <col min="201" max="201" width="0.85546875" style="24" hidden="1" customWidth="1"/>
    <col min="202" max="202" width="0.140625" style="24" customWidth="1"/>
    <col min="203" max="204" width="13.7109375" style="24" customWidth="1"/>
    <col min="205" max="206" width="12.7109375" style="24" customWidth="1"/>
    <col min="207" max="207" width="26.5703125" style="24" customWidth="1"/>
    <col min="208" max="209" width="3.7109375" style="24" customWidth="1"/>
    <col min="210" max="211" width="17.7109375" style="24" customWidth="1"/>
    <col min="212" max="215" width="12.7109375" style="24" customWidth="1"/>
    <col min="216" max="216" width="8.7109375" style="24" customWidth="1"/>
    <col min="217" max="217" width="14.7109375" style="24" customWidth="1"/>
    <col min="218" max="220" width="0.85546875" style="24" hidden="1" customWidth="1"/>
    <col min="221" max="232" width="3.5703125" style="24" customWidth="1"/>
    <col min="233" max="234" width="0.85546875" style="24" hidden="1" customWidth="1"/>
    <col min="235" max="235" width="0.140625" style="24" customWidth="1"/>
    <col min="236" max="252" width="8.85546875" style="24" customWidth="1"/>
    <col min="253" max="16384" width="8.7109375" style="24"/>
  </cols>
  <sheetData>
    <row r="1" spans="1:251" ht="12" hidden="1" customHeight="1">
      <c r="A1" s="24" t="s">
        <v>48</v>
      </c>
    </row>
    <row r="2" spans="1:251" ht="12" hidden="1" customHeight="1"/>
    <row r="3" spans="1:251" ht="12" hidden="1" customHeight="1"/>
    <row r="4" spans="1:251" ht="12" hidden="1" customHeight="1">
      <c r="IB4"/>
      <c r="IC4"/>
      <c r="ID4"/>
    </row>
    <row r="5" spans="1:251" ht="3" customHeight="1">
      <c r="F5" s="35"/>
      <c r="G5" s="38"/>
      <c r="H5" s="3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32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/>
      <c r="IC5"/>
      <c r="ID5"/>
    </row>
    <row r="6" spans="1:251" s="51" customFormat="1" ht="18" customHeight="1">
      <c r="F6" s="52"/>
      <c r="G6" s="52"/>
      <c r="H6" s="53"/>
      <c r="I6" s="403" t="str">
        <f>"Информация о насосных станциях и водопроводных сетях по состоянию на " &amp; god &amp; " год"</f>
        <v>Информация о насосных станциях и водопроводных сетях по состоянию на 2021 год</v>
      </c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U6" s="52"/>
      <c r="GV6" s="191" t="s">
        <v>254</v>
      </c>
      <c r="GW6" s="409" t="s">
        <v>255</v>
      </c>
      <c r="GX6" s="409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51" s="51" customFormat="1" ht="0.75" customHeight="1">
      <c r="F7" s="52"/>
      <c r="G7" s="52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51" s="51" customFormat="1" ht="0.75" customHeight="1">
      <c r="E8" s="52"/>
      <c r="F8" s="53"/>
      <c r="G8" s="56"/>
      <c r="H8" s="5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s="51" customFormat="1" ht="0.75" customHeight="1">
      <c r="E9" s="52"/>
      <c r="F9" s="53"/>
      <c r="G9" s="56"/>
      <c r="H9" s="56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s="57" customFormat="1" ht="0.75" customHeight="1">
      <c r="E10" s="58"/>
      <c r="F10" s="58"/>
      <c r="G10" s="58"/>
      <c r="H10" s="58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8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s="57" customFormat="1" ht="5.25" hidden="1" customHeight="1"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s="57" customFormat="1" ht="0.75" hidden="1" customHeight="1"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s="57" customFormat="1" ht="0.75" hidden="1" customHeight="1"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s="57" customFormat="1" ht="0.75" hidden="1" customHeight="1"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s="57" customFormat="1" ht="0.75" hidden="1" customHeight="1"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s="57" customFormat="1" ht="0.75" hidden="1" customHeight="1"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6:251" s="57" customFormat="1" ht="0.75" hidden="1" customHeight="1"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6:251" customFormat="1" ht="0.75" hidden="1" customHeight="1"/>
    <row r="19" spans="6:251" customFormat="1" ht="0.75" hidden="1" customHeight="1"/>
    <row r="20" spans="6:251" s="57" customFormat="1" ht="0.75" hidden="1" customHeight="1"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6:251" s="57" customFormat="1" ht="0.75" hidden="1" customHeight="1"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6:251" s="57" customFormat="1" ht="0.75" hidden="1" customHeight="1"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6:251" s="57" customFormat="1" ht="0.75" hidden="1" customHeight="1"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6:251" s="57" customFormat="1" ht="0.75" hidden="1" customHeight="1"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6:251" s="57" customFormat="1" ht="0.75" hidden="1" customHeight="1"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6:251" s="57" customFormat="1" ht="0.75" hidden="1" customHeight="1"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6:251" s="57" customFormat="1" ht="0.75" hidden="1" customHeight="1"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6:251" s="57" customFormat="1" ht="0.75" hidden="1" customHeight="1"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6:251" s="57" customFormat="1" ht="0.75" hidden="1" customHeight="1"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6:251" s="57" customFormat="1" ht="0.75" hidden="1" customHeight="1"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6:251" s="57" customFormat="1" ht="0.75" hidden="1" customHeight="1"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6:251" s="57" customFormat="1" ht="0.75" hidden="1" customHeight="1"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5:251" s="57" customFormat="1" ht="0.75" hidden="1" customHeight="1"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5:251" s="57" customFormat="1" ht="0.75" hidden="1" customHeight="1"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5:251" s="57" customFormat="1" ht="0.75" hidden="1" customHeight="1"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5:251" s="57" customFormat="1" ht="5.25" hidden="1" customHeight="1"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5:251" s="63" customFormat="1" ht="0.75" customHeight="1"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</row>
    <row r="38" spans="5:251" s="64" customFormat="1" ht="12" customHeight="1"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101" t="s">
        <v>41</v>
      </c>
      <c r="AT38" s="101"/>
      <c r="AU38" s="101"/>
      <c r="AV38" s="101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101" t="s">
        <v>41</v>
      </c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101" t="s">
        <v>41</v>
      </c>
      <c r="DP38" s="101"/>
      <c r="DQ38" s="101"/>
      <c r="DR38" s="101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62"/>
      <c r="GQ38" s="62"/>
      <c r="GR38" s="62"/>
      <c r="GS38" s="62"/>
      <c r="GT38" s="62"/>
      <c r="GU38" s="62"/>
      <c r="GV38" s="62"/>
      <c r="GW38" s="62"/>
      <c r="GX38" s="62"/>
      <c r="GY38" s="180" t="s">
        <v>132</v>
      </c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</row>
    <row r="39" spans="5:251" s="29" customFormat="1" ht="0.75" customHeight="1"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59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</row>
    <row r="40" spans="5:251" s="94" customFormat="1" ht="24" customHeight="1">
      <c r="E40" s="93"/>
      <c r="F40" s="31"/>
      <c r="G40" s="407"/>
      <c r="H40" s="31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405" t="s">
        <v>833</v>
      </c>
      <c r="Y40" s="397"/>
      <c r="Z40" s="405" t="s">
        <v>531</v>
      </c>
      <c r="AA40" s="392" t="s">
        <v>115</v>
      </c>
      <c r="AB40" s="392"/>
      <c r="AC40" s="392" t="s">
        <v>116</v>
      </c>
      <c r="AD40" s="405"/>
      <c r="AE40" s="405"/>
      <c r="AF40" s="405"/>
      <c r="AG40" s="405" t="s">
        <v>6</v>
      </c>
      <c r="AH40" s="392" t="s">
        <v>11</v>
      </c>
      <c r="AI40" s="392"/>
      <c r="AJ40" s="392"/>
      <c r="AK40" s="392" t="s">
        <v>139</v>
      </c>
      <c r="AL40" s="392"/>
      <c r="AM40" s="392"/>
      <c r="AN40" s="392"/>
      <c r="AO40" s="392"/>
      <c r="AP40" s="392"/>
      <c r="AQ40" s="392"/>
      <c r="AR40" s="392"/>
      <c r="AS40" s="392"/>
      <c r="AT40" s="396" t="str">
        <f>AH41</f>
        <v>Подъём</v>
      </c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2"/>
      <c r="BF40" s="392"/>
      <c r="BG40" s="392"/>
      <c r="BH40" s="392"/>
      <c r="BI40" s="392"/>
      <c r="BJ40" s="392"/>
      <c r="BK40" s="392"/>
      <c r="BL40" s="392"/>
      <c r="BM40" s="392"/>
      <c r="BN40" s="392"/>
      <c r="BO40" s="392"/>
      <c r="BP40" s="392"/>
      <c r="BQ40" s="392"/>
      <c r="BR40" s="392"/>
      <c r="BS40" s="392"/>
      <c r="BT40" s="392"/>
      <c r="BU40" s="392"/>
      <c r="BV40" s="392"/>
      <c r="BW40" s="392"/>
      <c r="BX40" s="392"/>
      <c r="BY40" s="392"/>
      <c r="BZ40" s="392"/>
      <c r="CA40" s="392"/>
      <c r="CB40" s="392"/>
      <c r="CC40" s="392"/>
      <c r="CD40" s="396" t="str">
        <f>AI41</f>
        <v>Очистка</v>
      </c>
      <c r="CE40" s="396"/>
      <c r="CF40" s="396"/>
      <c r="CG40" s="396"/>
      <c r="CH40" s="396"/>
      <c r="CI40" s="396"/>
      <c r="CJ40" s="396"/>
      <c r="CK40" s="396"/>
      <c r="CL40" s="396"/>
      <c r="CM40" s="396"/>
      <c r="CN40" s="396"/>
      <c r="CO40" s="396"/>
      <c r="CP40" s="396"/>
      <c r="CQ40" s="396"/>
      <c r="CR40" s="396"/>
      <c r="CS40" s="396"/>
      <c r="CT40" s="392"/>
      <c r="CU40" s="392"/>
      <c r="CV40" s="392"/>
      <c r="CW40" s="392"/>
      <c r="CX40" s="392"/>
      <c r="CY40" s="392"/>
      <c r="CZ40" s="392"/>
      <c r="DA40" s="392"/>
      <c r="DB40" s="392"/>
      <c r="DC40" s="392"/>
      <c r="DD40" s="392"/>
      <c r="DE40" s="392"/>
      <c r="DF40" s="392"/>
      <c r="DG40" s="392"/>
      <c r="DH40" s="392"/>
      <c r="DI40" s="392"/>
      <c r="DJ40" s="392"/>
      <c r="DK40" s="392"/>
      <c r="DL40" s="392"/>
      <c r="DM40" s="392"/>
      <c r="DN40" s="392"/>
      <c r="DO40" s="392"/>
      <c r="DP40" s="396" t="str">
        <f>AJ41</f>
        <v>Транспортировка</v>
      </c>
      <c r="DQ40" s="396"/>
      <c r="DR40" s="396"/>
      <c r="DS40" s="396"/>
      <c r="DT40" s="396"/>
      <c r="DU40" s="396"/>
      <c r="DV40" s="396"/>
      <c r="DW40" s="396"/>
      <c r="DX40" s="396"/>
      <c r="DY40" s="396"/>
      <c r="DZ40" s="396"/>
      <c r="EA40" s="396"/>
      <c r="EB40" s="396"/>
      <c r="EC40" s="396"/>
      <c r="ED40" s="396"/>
      <c r="EE40" s="396"/>
      <c r="EF40" s="396"/>
      <c r="EG40" s="396"/>
      <c r="EH40" s="396"/>
      <c r="EI40" s="396"/>
      <c r="EJ40" s="396"/>
      <c r="EK40" s="396"/>
      <c r="EL40" s="396"/>
      <c r="EM40" s="396"/>
      <c r="EN40" s="396"/>
      <c r="EO40" s="396"/>
      <c r="EP40" s="396"/>
      <c r="EQ40" s="396"/>
      <c r="ER40" s="396"/>
      <c r="ES40" s="396"/>
      <c r="ET40" s="396"/>
      <c r="EU40" s="396"/>
      <c r="EV40" s="396"/>
      <c r="EW40" s="396"/>
      <c r="EX40" s="396"/>
      <c r="EY40" s="396"/>
      <c r="EZ40" s="396"/>
      <c r="FA40" s="396"/>
      <c r="FB40" s="396"/>
      <c r="FC40" s="396"/>
      <c r="FD40" s="396"/>
      <c r="FE40" s="396"/>
      <c r="FF40" s="396"/>
      <c r="FG40" s="396"/>
      <c r="FH40" s="396"/>
      <c r="FI40" s="396"/>
      <c r="FJ40" s="396"/>
      <c r="FK40" s="396"/>
      <c r="FL40" s="396"/>
      <c r="FM40" s="396"/>
      <c r="FN40" s="396"/>
      <c r="FO40" s="396"/>
      <c r="FP40" s="396"/>
      <c r="FQ40" s="396"/>
      <c r="FR40" s="396"/>
      <c r="FS40" s="396"/>
      <c r="FT40" s="396"/>
      <c r="FU40" s="396"/>
      <c r="FV40" s="396"/>
      <c r="FW40" s="396"/>
      <c r="FX40" s="396"/>
      <c r="FY40" s="396"/>
      <c r="FZ40" s="396"/>
      <c r="GA40" s="396"/>
      <c r="GB40" s="396"/>
      <c r="GC40" s="396"/>
      <c r="GD40" s="396"/>
      <c r="GE40" s="396"/>
      <c r="GF40" s="392"/>
      <c r="GG40" s="392"/>
      <c r="GH40" s="392"/>
      <c r="GI40" s="392"/>
      <c r="GJ40" s="392"/>
      <c r="GK40" s="392"/>
      <c r="GL40" s="392"/>
      <c r="GM40" s="392"/>
      <c r="GN40" s="392" t="s">
        <v>490</v>
      </c>
      <c r="GO40" s="392"/>
      <c r="GP40" s="392" t="s">
        <v>489</v>
      </c>
      <c r="GQ40" s="392"/>
      <c r="GR40" s="392"/>
      <c r="GS40" s="392"/>
      <c r="GT40" s="392"/>
      <c r="GU40" s="392" t="s">
        <v>105</v>
      </c>
      <c r="GV40" s="392"/>
      <c r="GW40" s="392"/>
      <c r="GX40" s="392"/>
      <c r="GY40" s="392"/>
      <c r="GZ40" s="392" t="s">
        <v>443</v>
      </c>
      <c r="HA40" s="392"/>
      <c r="HB40" s="392"/>
      <c r="HC40" s="392"/>
      <c r="HD40" s="392"/>
      <c r="HE40" s="392"/>
      <c r="HF40" s="392"/>
      <c r="HG40" s="392"/>
      <c r="HH40" s="392"/>
      <c r="HI40" s="392"/>
      <c r="HJ40" s="397"/>
      <c r="HK40" s="397"/>
      <c r="HL40" s="410"/>
      <c r="HM40" s="416" t="str">
        <f>"Оказание услуг (владение, аренда, лизинг, концессия, эксплуатация и т.п.) с использованием объекта на территории в течение " &amp; god &amp; " года"</f>
        <v>Оказание услуг (владение, аренда, лизинг, концессия, эксплуатация и т.п.) с использованием объекта на территории в течение 2021 года</v>
      </c>
      <c r="HN40" s="416"/>
      <c r="HO40" s="416"/>
      <c r="HP40" s="416"/>
      <c r="HQ40" s="416"/>
      <c r="HR40" s="416"/>
      <c r="HS40" s="416"/>
      <c r="HT40" s="416"/>
      <c r="HU40" s="416"/>
      <c r="HV40" s="416"/>
      <c r="HW40" s="416"/>
      <c r="HX40" s="416"/>
      <c r="HY40" s="399"/>
      <c r="HZ40" s="397"/>
      <c r="IA40" s="397"/>
    </row>
    <row r="41" spans="5:251" s="94" customFormat="1" ht="15" customHeight="1">
      <c r="E41" s="93"/>
      <c r="F41" s="31"/>
      <c r="G41" s="407"/>
      <c r="H41" s="31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405"/>
      <c r="Y41" s="397"/>
      <c r="Z41" s="405"/>
      <c r="AA41" s="392"/>
      <c r="AB41" s="392"/>
      <c r="AC41" s="392"/>
      <c r="AD41" s="405"/>
      <c r="AE41" s="405"/>
      <c r="AF41" s="405"/>
      <c r="AG41" s="405"/>
      <c r="AH41" s="391" t="s">
        <v>140</v>
      </c>
      <c r="AI41" s="391" t="s">
        <v>141</v>
      </c>
      <c r="AJ41" s="404" t="s">
        <v>142</v>
      </c>
      <c r="AK41" s="392" t="s">
        <v>109</v>
      </c>
      <c r="AL41" s="392" t="s">
        <v>110</v>
      </c>
      <c r="AM41" s="404" t="s">
        <v>111</v>
      </c>
      <c r="AN41" s="392" t="s">
        <v>441</v>
      </c>
      <c r="AO41" s="404" t="s">
        <v>111</v>
      </c>
      <c r="AP41" s="392" t="s">
        <v>2</v>
      </c>
      <c r="AQ41" s="392" t="s">
        <v>1</v>
      </c>
      <c r="AR41" s="392"/>
      <c r="AS41" s="392"/>
      <c r="AT41" s="392" t="s">
        <v>137</v>
      </c>
      <c r="AU41" s="392" t="s">
        <v>138</v>
      </c>
      <c r="AV41" s="392"/>
      <c r="AW41" s="392" t="s">
        <v>155</v>
      </c>
      <c r="AX41" s="392" t="s">
        <v>156</v>
      </c>
      <c r="AY41" s="392"/>
      <c r="AZ41" s="392"/>
      <c r="BA41" s="392"/>
      <c r="BB41" s="392"/>
      <c r="BC41" s="392" t="s">
        <v>136</v>
      </c>
      <c r="BD41" s="392" t="s">
        <v>246</v>
      </c>
      <c r="BE41" s="392"/>
      <c r="BF41" s="392"/>
      <c r="BG41" s="392"/>
      <c r="BH41" s="392"/>
      <c r="BI41" s="392"/>
      <c r="BJ41" s="392"/>
      <c r="BK41" s="392"/>
      <c r="BL41" s="392"/>
      <c r="BM41" s="392"/>
      <c r="BN41" s="392"/>
      <c r="BO41" s="392"/>
      <c r="BP41" s="392"/>
      <c r="BQ41" s="392"/>
      <c r="BR41" s="392"/>
      <c r="BS41" s="392"/>
      <c r="BT41" s="392"/>
      <c r="BU41" s="392"/>
      <c r="BV41" s="392"/>
      <c r="BW41" s="392"/>
      <c r="BX41" s="392"/>
      <c r="BY41" s="392"/>
      <c r="BZ41" s="392"/>
      <c r="CA41" s="392"/>
      <c r="CB41" s="392"/>
      <c r="CC41" s="392"/>
      <c r="CD41" s="392" t="s">
        <v>137</v>
      </c>
      <c r="CE41" s="392" t="s">
        <v>138</v>
      </c>
      <c r="CF41" s="392"/>
      <c r="CG41" s="400" t="s">
        <v>162</v>
      </c>
      <c r="CH41" s="400"/>
      <c r="CI41" s="400"/>
      <c r="CJ41" s="400"/>
      <c r="CK41" s="400"/>
      <c r="CL41" s="400"/>
      <c r="CM41" s="400"/>
      <c r="CN41" s="400"/>
      <c r="CO41" s="400"/>
      <c r="CP41" s="400"/>
      <c r="CQ41" s="400"/>
      <c r="CR41" s="400"/>
      <c r="CS41" s="392" t="s">
        <v>136</v>
      </c>
      <c r="CT41" s="392"/>
      <c r="CU41" s="392"/>
      <c r="CV41" s="392"/>
      <c r="CW41" s="392"/>
      <c r="CX41" s="392"/>
      <c r="CY41" s="392"/>
      <c r="CZ41" s="392"/>
      <c r="DA41" s="392"/>
      <c r="DB41" s="392"/>
      <c r="DC41" s="392"/>
      <c r="DD41" s="392"/>
      <c r="DE41" s="392"/>
      <c r="DF41" s="392"/>
      <c r="DG41" s="392"/>
      <c r="DH41" s="392"/>
      <c r="DI41" s="392"/>
      <c r="DJ41" s="392"/>
      <c r="DK41" s="392"/>
      <c r="DL41" s="392"/>
      <c r="DM41" s="392"/>
      <c r="DN41" s="392"/>
      <c r="DO41" s="392"/>
      <c r="DP41" s="392" t="s">
        <v>137</v>
      </c>
      <c r="DQ41" s="392" t="s">
        <v>138</v>
      </c>
      <c r="DR41" s="392"/>
      <c r="DS41" s="400" t="s">
        <v>161</v>
      </c>
      <c r="DT41" s="400"/>
      <c r="DU41" s="400"/>
      <c r="DV41" s="400"/>
      <c r="DW41" s="400"/>
      <c r="DX41" s="400"/>
      <c r="DY41" s="400"/>
      <c r="DZ41" s="400"/>
      <c r="EA41" s="400"/>
      <c r="EB41" s="400"/>
      <c r="EC41" s="400"/>
      <c r="ED41" s="400"/>
      <c r="EE41" s="392" t="s">
        <v>471</v>
      </c>
      <c r="EF41" s="392"/>
      <c r="EG41" s="413" t="s">
        <v>220</v>
      </c>
      <c r="EH41" s="413"/>
      <c r="EI41" s="413"/>
      <c r="EJ41" s="413"/>
      <c r="EK41" s="413"/>
      <c r="EL41" s="413"/>
      <c r="EM41" s="413"/>
      <c r="EN41" s="413"/>
      <c r="EO41" s="413"/>
      <c r="EP41" s="413"/>
      <c r="EQ41" s="413"/>
      <c r="ER41" s="413"/>
      <c r="ES41" s="413"/>
      <c r="ET41" s="413"/>
      <c r="EU41" s="413"/>
      <c r="EV41" s="413"/>
      <c r="EW41" s="413"/>
      <c r="EX41" s="413"/>
      <c r="EY41" s="413"/>
      <c r="EZ41" s="413"/>
      <c r="FA41" s="413"/>
      <c r="FB41" s="413"/>
      <c r="FC41" s="413"/>
      <c r="FD41" s="413"/>
      <c r="FE41" s="413"/>
      <c r="FF41" s="413"/>
      <c r="FG41" s="413"/>
      <c r="FH41" s="413"/>
      <c r="FI41" s="413"/>
      <c r="FJ41" s="413"/>
      <c r="FK41" s="413"/>
      <c r="FL41" s="413"/>
      <c r="FM41" s="413"/>
      <c r="FN41" s="413"/>
      <c r="FO41" s="413"/>
      <c r="FP41" s="413"/>
      <c r="FQ41" s="413"/>
      <c r="FR41" s="413"/>
      <c r="FS41" s="413"/>
      <c r="FT41" s="413"/>
      <c r="FU41" s="413"/>
      <c r="FV41" s="413"/>
      <c r="FW41" s="413"/>
      <c r="FX41" s="413"/>
      <c r="FY41" s="413"/>
      <c r="FZ41" s="413"/>
      <c r="GA41" s="413"/>
      <c r="GB41" s="413"/>
      <c r="GC41" s="413"/>
      <c r="GD41" s="413"/>
      <c r="GE41" s="392" t="s">
        <v>136</v>
      </c>
      <c r="GF41" s="392"/>
      <c r="GG41" s="392"/>
      <c r="GH41" s="392"/>
      <c r="GI41" s="392"/>
      <c r="GJ41" s="392"/>
      <c r="GK41" s="392"/>
      <c r="GL41" s="392"/>
      <c r="GM41" s="392"/>
      <c r="GN41" s="392"/>
      <c r="GO41" s="392"/>
      <c r="GP41" s="392" t="s">
        <v>475</v>
      </c>
      <c r="GQ41" s="392" t="s">
        <v>476</v>
      </c>
      <c r="GR41" s="392" t="s">
        <v>477</v>
      </c>
      <c r="GS41" s="392"/>
      <c r="GT41" s="392"/>
      <c r="GU41" s="392" t="s">
        <v>112</v>
      </c>
      <c r="GV41" s="392" t="s">
        <v>134</v>
      </c>
      <c r="GW41" s="392" t="s">
        <v>99</v>
      </c>
      <c r="GX41" s="392" t="s">
        <v>96</v>
      </c>
      <c r="GY41" s="392" t="s">
        <v>113</v>
      </c>
      <c r="GZ41" s="392" t="s">
        <v>114</v>
      </c>
      <c r="HA41" s="392"/>
      <c r="HB41" s="392" t="s">
        <v>109</v>
      </c>
      <c r="HC41" s="392" t="s">
        <v>110</v>
      </c>
      <c r="HD41" s="392" t="s">
        <v>111</v>
      </c>
      <c r="HE41" s="392" t="s">
        <v>441</v>
      </c>
      <c r="HF41" s="392" t="s">
        <v>111</v>
      </c>
      <c r="HG41" s="392" t="s">
        <v>27</v>
      </c>
      <c r="HH41" s="392"/>
      <c r="HI41" s="392"/>
      <c r="HJ41" s="397"/>
      <c r="HK41" s="397"/>
      <c r="HL41" s="410"/>
      <c r="HM41" s="416"/>
      <c r="HN41" s="416"/>
      <c r="HO41" s="416"/>
      <c r="HP41" s="416"/>
      <c r="HQ41" s="416"/>
      <c r="HR41" s="416"/>
      <c r="HS41" s="416"/>
      <c r="HT41" s="416"/>
      <c r="HU41" s="416"/>
      <c r="HV41" s="416"/>
      <c r="HW41" s="416"/>
      <c r="HX41" s="416"/>
      <c r="HY41" s="399"/>
      <c r="HZ41" s="397"/>
      <c r="IA41" s="397"/>
    </row>
    <row r="42" spans="5:251" s="94" customFormat="1" ht="15" customHeight="1">
      <c r="E42" s="93"/>
      <c r="F42" s="31"/>
      <c r="G42" s="407"/>
      <c r="H42" s="31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405"/>
      <c r="Y42" s="397"/>
      <c r="Z42" s="405"/>
      <c r="AA42" s="392"/>
      <c r="AB42" s="392"/>
      <c r="AC42" s="392"/>
      <c r="AD42" s="405"/>
      <c r="AE42" s="405"/>
      <c r="AF42" s="405"/>
      <c r="AG42" s="405"/>
      <c r="AH42" s="391"/>
      <c r="AI42" s="391"/>
      <c r="AJ42" s="404"/>
      <c r="AK42" s="408"/>
      <c r="AL42" s="408"/>
      <c r="AM42" s="404"/>
      <c r="AN42" s="408"/>
      <c r="AO42" s="404"/>
      <c r="AP42" s="408"/>
      <c r="AQ42" s="408"/>
      <c r="AR42" s="392"/>
      <c r="AS42" s="392"/>
      <c r="AT42" s="392"/>
      <c r="AU42" s="392"/>
      <c r="AV42" s="392"/>
      <c r="AW42" s="392"/>
      <c r="AX42" s="392"/>
      <c r="AY42" s="392"/>
      <c r="AZ42" s="392"/>
      <c r="BA42" s="392"/>
      <c r="BB42" s="392"/>
      <c r="BC42" s="392"/>
      <c r="BD42" s="392"/>
      <c r="BE42" s="392"/>
      <c r="BF42" s="392"/>
      <c r="BG42" s="392"/>
      <c r="BH42" s="392"/>
      <c r="BI42" s="392"/>
      <c r="BJ42" s="392"/>
      <c r="BK42" s="392"/>
      <c r="BL42" s="392"/>
      <c r="BM42" s="392"/>
      <c r="BN42" s="392"/>
      <c r="BO42" s="392"/>
      <c r="BP42" s="392"/>
      <c r="BQ42" s="392"/>
      <c r="BR42" s="392"/>
      <c r="BS42" s="392"/>
      <c r="BT42" s="392"/>
      <c r="BU42" s="392"/>
      <c r="BV42" s="392"/>
      <c r="BW42" s="392"/>
      <c r="BX42" s="392"/>
      <c r="BY42" s="392"/>
      <c r="BZ42" s="392"/>
      <c r="CA42" s="392"/>
      <c r="CB42" s="392"/>
      <c r="CC42" s="392"/>
      <c r="CD42" s="392"/>
      <c r="CE42" s="392"/>
      <c r="CF42" s="392"/>
      <c r="CG42" s="392" t="s">
        <v>157</v>
      </c>
      <c r="CH42" s="391" t="s">
        <v>54</v>
      </c>
      <c r="CI42" s="391" t="s">
        <v>55</v>
      </c>
      <c r="CJ42" s="391"/>
      <c r="CK42" s="392" t="s">
        <v>158</v>
      </c>
      <c r="CL42" s="392" t="s">
        <v>160</v>
      </c>
      <c r="CM42" s="392"/>
      <c r="CN42" s="392"/>
      <c r="CO42" s="392"/>
      <c r="CP42" s="392"/>
      <c r="CQ42" s="392"/>
      <c r="CR42" s="392"/>
      <c r="CS42" s="392"/>
      <c r="CT42" s="392"/>
      <c r="CU42" s="392"/>
      <c r="CV42" s="392"/>
      <c r="CW42" s="392"/>
      <c r="CX42" s="392"/>
      <c r="CY42" s="392"/>
      <c r="CZ42" s="392"/>
      <c r="DA42" s="392"/>
      <c r="DB42" s="392"/>
      <c r="DC42" s="392"/>
      <c r="DD42" s="392"/>
      <c r="DE42" s="392"/>
      <c r="DF42" s="392"/>
      <c r="DG42" s="392"/>
      <c r="DH42" s="392"/>
      <c r="DI42" s="392"/>
      <c r="DJ42" s="392"/>
      <c r="DK42" s="392"/>
      <c r="DL42" s="392"/>
      <c r="DM42" s="392"/>
      <c r="DN42" s="392"/>
      <c r="DO42" s="392"/>
      <c r="DP42" s="392"/>
      <c r="DQ42" s="392"/>
      <c r="DR42" s="392"/>
      <c r="DS42" s="392" t="s">
        <v>157</v>
      </c>
      <c r="DT42" s="391" t="s">
        <v>54</v>
      </c>
      <c r="DU42" s="391" t="s">
        <v>55</v>
      </c>
      <c r="DV42" s="391"/>
      <c r="DW42" s="392" t="s">
        <v>158</v>
      </c>
      <c r="DX42" s="392" t="s">
        <v>160</v>
      </c>
      <c r="DY42" s="392"/>
      <c r="DZ42" s="392"/>
      <c r="EA42" s="392"/>
      <c r="EB42" s="392"/>
      <c r="EC42" s="392"/>
      <c r="ED42" s="392"/>
      <c r="EE42" s="392"/>
      <c r="EF42" s="392"/>
      <c r="EG42" s="392"/>
      <c r="EH42" s="414" t="s">
        <v>233</v>
      </c>
      <c r="EI42" s="392" t="s">
        <v>229</v>
      </c>
      <c r="EJ42" s="392"/>
      <c r="EK42" s="392"/>
      <c r="EL42" s="392"/>
      <c r="EM42" s="392"/>
      <c r="EN42" s="392"/>
      <c r="EO42" s="392"/>
      <c r="EP42" s="392"/>
      <c r="EQ42" s="392"/>
      <c r="ER42" s="392"/>
      <c r="ES42" s="392"/>
      <c r="ET42" s="392"/>
      <c r="EU42" s="400" t="s">
        <v>230</v>
      </c>
      <c r="EV42" s="400"/>
      <c r="EW42" s="400"/>
      <c r="EX42" s="400"/>
      <c r="EY42" s="400"/>
      <c r="EZ42" s="400"/>
      <c r="FA42" s="400"/>
      <c r="FB42" s="400"/>
      <c r="FC42" s="400"/>
      <c r="FD42" s="400"/>
      <c r="FE42" s="400"/>
      <c r="FF42" s="400"/>
      <c r="FG42" s="400" t="s">
        <v>231</v>
      </c>
      <c r="FH42" s="400"/>
      <c r="FI42" s="400"/>
      <c r="FJ42" s="400"/>
      <c r="FK42" s="400"/>
      <c r="FL42" s="400"/>
      <c r="FM42" s="400"/>
      <c r="FN42" s="400"/>
      <c r="FO42" s="400"/>
      <c r="FP42" s="400"/>
      <c r="FQ42" s="400"/>
      <c r="FR42" s="400"/>
      <c r="FS42" s="400" t="s">
        <v>232</v>
      </c>
      <c r="FT42" s="400"/>
      <c r="FU42" s="400"/>
      <c r="FV42" s="400"/>
      <c r="FW42" s="400"/>
      <c r="FX42" s="400"/>
      <c r="FY42" s="400"/>
      <c r="FZ42" s="400"/>
      <c r="GA42" s="400"/>
      <c r="GB42" s="400"/>
      <c r="GC42" s="400"/>
      <c r="GD42" s="400"/>
      <c r="GE42" s="392"/>
      <c r="GF42" s="392"/>
      <c r="GG42" s="392"/>
      <c r="GH42" s="392"/>
      <c r="GI42" s="392"/>
      <c r="GJ42" s="392"/>
      <c r="GK42" s="392"/>
      <c r="GL42" s="392"/>
      <c r="GM42" s="392"/>
      <c r="GN42" s="392"/>
      <c r="GO42" s="392"/>
      <c r="GP42" s="392"/>
      <c r="GQ42" s="392"/>
      <c r="GR42" s="392"/>
      <c r="GS42" s="392"/>
      <c r="GT42" s="392"/>
      <c r="GU42" s="392"/>
      <c r="GV42" s="392"/>
      <c r="GW42" s="392"/>
      <c r="GX42" s="392"/>
      <c r="GY42" s="392"/>
      <c r="GZ42" s="392"/>
      <c r="HA42" s="392"/>
      <c r="HB42" s="392"/>
      <c r="HC42" s="392"/>
      <c r="HD42" s="392"/>
      <c r="HE42" s="392"/>
      <c r="HF42" s="392"/>
      <c r="HG42" s="392"/>
      <c r="HH42" s="392"/>
      <c r="HI42" s="392"/>
      <c r="HJ42" s="397"/>
      <c r="HK42" s="397"/>
      <c r="HL42" s="410"/>
      <c r="HM42" s="416"/>
      <c r="HN42" s="416"/>
      <c r="HO42" s="416"/>
      <c r="HP42" s="416"/>
      <c r="HQ42" s="416"/>
      <c r="HR42" s="416"/>
      <c r="HS42" s="416"/>
      <c r="HT42" s="416"/>
      <c r="HU42" s="416"/>
      <c r="HV42" s="416"/>
      <c r="HW42" s="416"/>
      <c r="HX42" s="416"/>
      <c r="HY42" s="399"/>
      <c r="HZ42" s="397"/>
      <c r="IA42" s="397"/>
    </row>
    <row r="43" spans="5:251" s="94" customFormat="1" ht="12.75" customHeight="1">
      <c r="E43" s="93"/>
      <c r="F43" s="31"/>
      <c r="G43" s="407"/>
      <c r="H43" s="31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405"/>
      <c r="Y43" s="397"/>
      <c r="Z43" s="405"/>
      <c r="AA43" s="392"/>
      <c r="AB43" s="392"/>
      <c r="AC43" s="392"/>
      <c r="AD43" s="405"/>
      <c r="AE43" s="405"/>
      <c r="AF43" s="405"/>
      <c r="AG43" s="405"/>
      <c r="AH43" s="391"/>
      <c r="AI43" s="391"/>
      <c r="AJ43" s="404"/>
      <c r="AK43" s="408"/>
      <c r="AL43" s="408"/>
      <c r="AM43" s="404"/>
      <c r="AN43" s="408"/>
      <c r="AO43" s="404"/>
      <c r="AP43" s="408"/>
      <c r="AQ43" s="408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1"/>
      <c r="CI43" s="391"/>
      <c r="CJ43" s="391"/>
      <c r="CK43" s="392"/>
      <c r="CL43" s="392" t="s">
        <v>109</v>
      </c>
      <c r="CM43" s="392" t="s">
        <v>110</v>
      </c>
      <c r="CN43" s="391" t="s">
        <v>111</v>
      </c>
      <c r="CO43" s="392" t="s">
        <v>441</v>
      </c>
      <c r="CP43" s="391" t="s">
        <v>111</v>
      </c>
      <c r="CQ43" s="392" t="s">
        <v>2</v>
      </c>
      <c r="CR43" s="392" t="s">
        <v>1</v>
      </c>
      <c r="CS43" s="392"/>
      <c r="CT43" s="392"/>
      <c r="CU43" s="392"/>
      <c r="CV43" s="392"/>
      <c r="CW43" s="392"/>
      <c r="CX43" s="392"/>
      <c r="CY43" s="392"/>
      <c r="CZ43" s="392"/>
      <c r="DA43" s="392"/>
      <c r="DB43" s="392"/>
      <c r="DC43" s="392"/>
      <c r="DD43" s="392"/>
      <c r="DE43" s="392"/>
      <c r="DF43" s="392"/>
      <c r="DG43" s="392"/>
      <c r="DH43" s="392"/>
      <c r="DI43" s="392"/>
      <c r="DJ43" s="392"/>
      <c r="DK43" s="392"/>
      <c r="DL43" s="392"/>
      <c r="DM43" s="392"/>
      <c r="DN43" s="392"/>
      <c r="DO43" s="392"/>
      <c r="DP43" s="392"/>
      <c r="DQ43" s="392"/>
      <c r="DR43" s="392"/>
      <c r="DS43" s="392"/>
      <c r="DT43" s="391"/>
      <c r="DU43" s="391"/>
      <c r="DV43" s="391"/>
      <c r="DW43" s="392"/>
      <c r="DX43" s="392" t="s">
        <v>109</v>
      </c>
      <c r="DY43" s="392" t="s">
        <v>110</v>
      </c>
      <c r="DZ43" s="391" t="s">
        <v>111</v>
      </c>
      <c r="EA43" s="392" t="s">
        <v>441</v>
      </c>
      <c r="EB43" s="391" t="s">
        <v>111</v>
      </c>
      <c r="EC43" s="392" t="s">
        <v>2</v>
      </c>
      <c r="ED43" s="392" t="s">
        <v>1</v>
      </c>
      <c r="EE43" s="392"/>
      <c r="EF43" s="392"/>
      <c r="EG43" s="392"/>
      <c r="EH43" s="414"/>
      <c r="EI43" s="402" t="s">
        <v>18</v>
      </c>
      <c r="EJ43" s="402"/>
      <c r="EK43" s="402"/>
      <c r="EL43" s="402"/>
      <c r="EM43" s="402"/>
      <c r="EN43" s="402"/>
      <c r="EO43" s="402"/>
      <c r="EP43" s="402"/>
      <c r="EQ43" s="402"/>
      <c r="ER43" s="402"/>
      <c r="ES43" s="402"/>
      <c r="ET43" s="402"/>
      <c r="EU43" s="402" t="s">
        <v>18</v>
      </c>
      <c r="EV43" s="402"/>
      <c r="EW43" s="402"/>
      <c r="EX43" s="402"/>
      <c r="EY43" s="402"/>
      <c r="EZ43" s="402"/>
      <c r="FA43" s="402"/>
      <c r="FB43" s="402"/>
      <c r="FC43" s="402"/>
      <c r="FD43" s="402"/>
      <c r="FE43" s="402"/>
      <c r="FF43" s="402"/>
      <c r="FG43" s="402" t="s">
        <v>18</v>
      </c>
      <c r="FH43" s="402"/>
      <c r="FI43" s="402"/>
      <c r="FJ43" s="402"/>
      <c r="FK43" s="402"/>
      <c r="FL43" s="402"/>
      <c r="FM43" s="402"/>
      <c r="FN43" s="402"/>
      <c r="FO43" s="402"/>
      <c r="FP43" s="402"/>
      <c r="FQ43" s="402"/>
      <c r="FR43" s="402"/>
      <c r="FS43" s="402" t="s">
        <v>18</v>
      </c>
      <c r="FT43" s="402"/>
      <c r="FU43" s="402"/>
      <c r="FV43" s="402"/>
      <c r="FW43" s="402"/>
      <c r="FX43" s="402"/>
      <c r="FY43" s="402"/>
      <c r="FZ43" s="402"/>
      <c r="GA43" s="402"/>
      <c r="GB43" s="402"/>
      <c r="GC43" s="402"/>
      <c r="GD43" s="402"/>
      <c r="GE43" s="392"/>
      <c r="GF43" s="392"/>
      <c r="GG43" s="392"/>
      <c r="GH43" s="392"/>
      <c r="GI43" s="392"/>
      <c r="GJ43" s="392"/>
      <c r="GK43" s="392"/>
      <c r="GL43" s="392"/>
      <c r="GM43" s="392"/>
      <c r="GN43" s="392"/>
      <c r="GO43" s="392"/>
      <c r="GP43" s="392"/>
      <c r="GQ43" s="392"/>
      <c r="GR43" s="392"/>
      <c r="GS43" s="392"/>
      <c r="GT43" s="392"/>
      <c r="GU43" s="392"/>
      <c r="GV43" s="392"/>
      <c r="GW43" s="392"/>
      <c r="GX43" s="392"/>
      <c r="GY43" s="392"/>
      <c r="GZ43" s="392"/>
      <c r="HA43" s="392"/>
      <c r="HB43" s="392"/>
      <c r="HC43" s="392"/>
      <c r="HD43" s="392"/>
      <c r="HE43" s="392"/>
      <c r="HF43" s="392"/>
      <c r="HG43" s="392" t="str">
        <f>AH41</f>
        <v>Подъём</v>
      </c>
      <c r="HH43" s="392" t="str">
        <f>AI41</f>
        <v>Очистка</v>
      </c>
      <c r="HI43" s="392" t="str">
        <f>AJ41</f>
        <v>Транспортировка</v>
      </c>
      <c r="HJ43" s="397"/>
      <c r="HK43" s="397"/>
      <c r="HL43" s="410"/>
      <c r="HM43" s="391" t="s">
        <v>835</v>
      </c>
      <c r="HN43" s="391" t="s">
        <v>836</v>
      </c>
      <c r="HO43" s="391" t="s">
        <v>837</v>
      </c>
      <c r="HP43" s="391" t="s">
        <v>838</v>
      </c>
      <c r="HQ43" s="391" t="s">
        <v>839</v>
      </c>
      <c r="HR43" s="391" t="s">
        <v>840</v>
      </c>
      <c r="HS43" s="391" t="s">
        <v>841</v>
      </c>
      <c r="HT43" s="391" t="s">
        <v>842</v>
      </c>
      <c r="HU43" s="391" t="s">
        <v>843</v>
      </c>
      <c r="HV43" s="391" t="s">
        <v>844</v>
      </c>
      <c r="HW43" s="391" t="s">
        <v>845</v>
      </c>
      <c r="HX43" s="391" t="s">
        <v>846</v>
      </c>
      <c r="HY43" s="399"/>
      <c r="HZ43" s="397"/>
      <c r="IA43" s="397"/>
    </row>
    <row r="44" spans="5:251" s="94" customFormat="1" ht="33" customHeight="1">
      <c r="E44" s="93"/>
      <c r="F44" s="31"/>
      <c r="G44" s="407"/>
      <c r="H44" s="31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405"/>
      <c r="Y44" s="397"/>
      <c r="Z44" s="405"/>
      <c r="AA44" s="392"/>
      <c r="AB44" s="392"/>
      <c r="AC44" s="392"/>
      <c r="AD44" s="405"/>
      <c r="AE44" s="405"/>
      <c r="AF44" s="405"/>
      <c r="AG44" s="405"/>
      <c r="AH44" s="391"/>
      <c r="AI44" s="391"/>
      <c r="AJ44" s="404"/>
      <c r="AK44" s="408"/>
      <c r="AL44" s="408"/>
      <c r="AM44" s="404"/>
      <c r="AN44" s="408"/>
      <c r="AO44" s="404"/>
      <c r="AP44" s="408"/>
      <c r="AQ44" s="408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1"/>
      <c r="CI44" s="391"/>
      <c r="CJ44" s="391"/>
      <c r="CK44" s="392"/>
      <c r="CL44" s="392"/>
      <c r="CM44" s="392"/>
      <c r="CN44" s="391"/>
      <c r="CO44" s="392"/>
      <c r="CP44" s="391"/>
      <c r="CQ44" s="392"/>
      <c r="CR44" s="392"/>
      <c r="CS44" s="392"/>
      <c r="CT44" s="392"/>
      <c r="CU44" s="392"/>
      <c r="CV44" s="392"/>
      <c r="CW44" s="392"/>
      <c r="CX44" s="392"/>
      <c r="CY44" s="392"/>
      <c r="CZ44" s="392"/>
      <c r="DA44" s="392"/>
      <c r="DB44" s="392"/>
      <c r="DC44" s="392"/>
      <c r="DD44" s="392"/>
      <c r="DE44" s="392"/>
      <c r="DF44" s="392"/>
      <c r="DG44" s="392"/>
      <c r="DH44" s="392"/>
      <c r="DI44" s="392"/>
      <c r="DJ44" s="392"/>
      <c r="DK44" s="392"/>
      <c r="DL44" s="392"/>
      <c r="DM44" s="392"/>
      <c r="DN44" s="392"/>
      <c r="DO44" s="392"/>
      <c r="DP44" s="392"/>
      <c r="DQ44" s="392"/>
      <c r="DR44" s="392"/>
      <c r="DS44" s="392"/>
      <c r="DT44" s="391"/>
      <c r="DU44" s="391"/>
      <c r="DV44" s="391"/>
      <c r="DW44" s="392"/>
      <c r="DX44" s="392"/>
      <c r="DY44" s="392"/>
      <c r="DZ44" s="391"/>
      <c r="EA44" s="392"/>
      <c r="EB44" s="391"/>
      <c r="EC44" s="392"/>
      <c r="ED44" s="392"/>
      <c r="EE44" s="392"/>
      <c r="EF44" s="392"/>
      <c r="EG44" s="392"/>
      <c r="EH44" s="414"/>
      <c r="EI44" s="91" t="s">
        <v>16</v>
      </c>
      <c r="EJ44" s="91" t="s">
        <v>20</v>
      </c>
      <c r="EK44" s="91" t="s">
        <v>21</v>
      </c>
      <c r="EL44" s="91" t="s">
        <v>22</v>
      </c>
      <c r="EM44" s="91" t="s">
        <v>23</v>
      </c>
      <c r="EN44" s="91" t="s">
        <v>17</v>
      </c>
      <c r="EO44" s="91"/>
      <c r="EP44" s="91"/>
      <c r="EQ44" s="91"/>
      <c r="ER44" s="91"/>
      <c r="ES44" s="91"/>
      <c r="ET44" s="91"/>
      <c r="EU44" s="91" t="s">
        <v>16</v>
      </c>
      <c r="EV44" s="91" t="s">
        <v>20</v>
      </c>
      <c r="EW44" s="91" t="s">
        <v>21</v>
      </c>
      <c r="EX44" s="91" t="s">
        <v>22</v>
      </c>
      <c r="EY44" s="91" t="s">
        <v>23</v>
      </c>
      <c r="EZ44" s="91" t="s">
        <v>17</v>
      </c>
      <c r="FA44" s="91"/>
      <c r="FB44" s="91"/>
      <c r="FC44" s="91"/>
      <c r="FD44" s="91"/>
      <c r="FE44" s="91"/>
      <c r="FF44" s="91"/>
      <c r="FG44" s="91" t="s">
        <v>16</v>
      </c>
      <c r="FH44" s="91" t="s">
        <v>20</v>
      </c>
      <c r="FI44" s="91" t="s">
        <v>21</v>
      </c>
      <c r="FJ44" s="91" t="s">
        <v>22</v>
      </c>
      <c r="FK44" s="91" t="s">
        <v>23</v>
      </c>
      <c r="FL44" s="91" t="s">
        <v>17</v>
      </c>
      <c r="FM44" s="91"/>
      <c r="FN44" s="91"/>
      <c r="FO44" s="91"/>
      <c r="FP44" s="91"/>
      <c r="FQ44" s="91"/>
      <c r="FR44" s="91"/>
      <c r="FS44" s="91" t="s">
        <v>16</v>
      </c>
      <c r="FT44" s="91" t="s">
        <v>20</v>
      </c>
      <c r="FU44" s="91" t="s">
        <v>21</v>
      </c>
      <c r="FV44" s="91" t="s">
        <v>22</v>
      </c>
      <c r="FW44" s="91" t="s">
        <v>23</v>
      </c>
      <c r="FX44" s="91" t="s">
        <v>17</v>
      </c>
      <c r="FY44" s="91"/>
      <c r="FZ44" s="91"/>
      <c r="GA44" s="91"/>
      <c r="GB44" s="91"/>
      <c r="GC44" s="91"/>
      <c r="GD44" s="91"/>
      <c r="GE44" s="392"/>
      <c r="GF44" s="392"/>
      <c r="GG44" s="392"/>
      <c r="GH44" s="392"/>
      <c r="GI44" s="392"/>
      <c r="GJ44" s="392"/>
      <c r="GK44" s="392"/>
      <c r="GL44" s="392"/>
      <c r="GM44" s="392"/>
      <c r="GN44" s="392"/>
      <c r="GO44" s="392"/>
      <c r="GP44" s="392"/>
      <c r="GQ44" s="392"/>
      <c r="GR44" s="392"/>
      <c r="GS44" s="392"/>
      <c r="GT44" s="392"/>
      <c r="GU44" s="392"/>
      <c r="GV44" s="392"/>
      <c r="GW44" s="392"/>
      <c r="GX44" s="392"/>
      <c r="GY44" s="392"/>
      <c r="GZ44" s="392"/>
      <c r="HA44" s="392"/>
      <c r="HB44" s="392"/>
      <c r="HC44" s="392"/>
      <c r="HD44" s="392"/>
      <c r="HE44" s="392"/>
      <c r="HF44" s="392"/>
      <c r="HG44" s="392"/>
      <c r="HH44" s="392"/>
      <c r="HI44" s="392"/>
      <c r="HJ44" s="397"/>
      <c r="HK44" s="397"/>
      <c r="HL44" s="410"/>
      <c r="HM44" s="391"/>
      <c r="HN44" s="391"/>
      <c r="HO44" s="391"/>
      <c r="HP44" s="391"/>
      <c r="HQ44" s="391"/>
      <c r="HR44" s="391"/>
      <c r="HS44" s="391"/>
      <c r="HT44" s="391"/>
      <c r="HU44" s="391"/>
      <c r="HV44" s="391"/>
      <c r="HW44" s="391"/>
      <c r="HX44" s="391"/>
      <c r="HY44" s="399"/>
      <c r="HZ44" s="397"/>
      <c r="IA44" s="398"/>
    </row>
    <row r="45" spans="5:251" s="29" customFormat="1" ht="0.2" customHeight="1">
      <c r="F45" s="30"/>
      <c r="G45" s="30"/>
      <c r="H45" s="30"/>
      <c r="I45" s="278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76"/>
      <c r="AA45" s="109"/>
      <c r="AB45" s="109"/>
      <c r="AC45" s="109"/>
      <c r="AD45" s="210"/>
      <c r="AE45" s="210"/>
      <c r="AF45" s="210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210"/>
      <c r="AS45" s="109"/>
      <c r="AT45" s="109"/>
      <c r="AU45" s="109"/>
      <c r="AV45" s="210"/>
      <c r="AW45" s="109"/>
      <c r="AX45" s="109"/>
      <c r="AY45" s="210"/>
      <c r="AZ45" s="210"/>
      <c r="BA45" s="210"/>
      <c r="BB45" s="210"/>
      <c r="BC45" s="109"/>
      <c r="BD45" s="109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109"/>
      <c r="CD45" s="109"/>
      <c r="CE45" s="109"/>
      <c r="CF45" s="210"/>
      <c r="CG45" s="109"/>
      <c r="CH45" s="109"/>
      <c r="CI45" s="109"/>
      <c r="CJ45" s="210"/>
      <c r="CK45" s="109"/>
      <c r="CL45" s="109"/>
      <c r="CM45" s="109"/>
      <c r="CN45" s="109"/>
      <c r="CO45" s="109"/>
      <c r="CP45" s="109"/>
      <c r="CQ45" s="109"/>
      <c r="CR45" s="109"/>
      <c r="CS45" s="109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109"/>
      <c r="DP45" s="109"/>
      <c r="DQ45" s="109"/>
      <c r="DR45" s="210"/>
      <c r="DS45" s="109"/>
      <c r="DT45" s="109"/>
      <c r="DU45" s="109"/>
      <c r="DV45" s="210"/>
      <c r="DW45" s="109"/>
      <c r="DX45" s="109"/>
      <c r="DY45" s="109"/>
      <c r="DZ45" s="109"/>
      <c r="EA45" s="109"/>
      <c r="EB45" s="109"/>
      <c r="EC45" s="109"/>
      <c r="ED45" s="109"/>
      <c r="EE45" s="109"/>
      <c r="EF45" s="210"/>
      <c r="EG45" s="210"/>
      <c r="EH45" s="109"/>
      <c r="EI45" s="109"/>
      <c r="EJ45" s="109"/>
      <c r="EK45" s="109"/>
      <c r="EL45" s="109"/>
      <c r="EM45" s="109"/>
      <c r="EN45" s="109"/>
      <c r="EO45" s="210"/>
      <c r="EP45" s="210"/>
      <c r="EQ45" s="210"/>
      <c r="ER45" s="210"/>
      <c r="ES45" s="210"/>
      <c r="ET45" s="210"/>
      <c r="EU45" s="109"/>
      <c r="EV45" s="109"/>
      <c r="EW45" s="109"/>
      <c r="EX45" s="109"/>
      <c r="EY45" s="109"/>
      <c r="EZ45" s="109"/>
      <c r="FA45" s="210"/>
      <c r="FB45" s="210"/>
      <c r="FC45" s="210"/>
      <c r="FD45" s="210"/>
      <c r="FE45" s="210"/>
      <c r="FF45" s="210"/>
      <c r="FG45" s="109"/>
      <c r="FH45" s="109"/>
      <c r="FI45" s="109"/>
      <c r="FJ45" s="109"/>
      <c r="FK45" s="109"/>
      <c r="FL45" s="109"/>
      <c r="FM45" s="210"/>
      <c r="FN45" s="210"/>
      <c r="FO45" s="210"/>
      <c r="FP45" s="210"/>
      <c r="FQ45" s="210"/>
      <c r="FR45" s="210"/>
      <c r="FS45" s="109"/>
      <c r="FT45" s="109"/>
      <c r="FU45" s="109"/>
      <c r="FV45" s="109"/>
      <c r="FW45" s="109"/>
      <c r="FX45" s="109"/>
      <c r="FY45" s="210"/>
      <c r="FZ45" s="210"/>
      <c r="GA45" s="210"/>
      <c r="GB45" s="210"/>
      <c r="GC45" s="210"/>
      <c r="GD45" s="210"/>
      <c r="GE45" s="109"/>
      <c r="GF45" s="210"/>
      <c r="GG45" s="210"/>
      <c r="GH45" s="210"/>
      <c r="GI45" s="210"/>
      <c r="GJ45" s="210"/>
      <c r="GK45" s="210"/>
      <c r="GL45" s="210"/>
      <c r="GM45" s="210"/>
      <c r="GN45" s="109"/>
      <c r="GO45" s="210"/>
      <c r="GP45" s="109"/>
      <c r="GQ45" s="109"/>
      <c r="GR45" s="109"/>
      <c r="GS45" s="210"/>
      <c r="GT45" s="210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210"/>
      <c r="HK45" s="210"/>
      <c r="HL45" s="210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210"/>
      <c r="HZ45" s="210"/>
      <c r="IA45" s="275"/>
    </row>
    <row r="46" spans="5:251" s="29" customFormat="1" ht="0.2" customHeight="1">
      <c r="F46" s="30"/>
      <c r="G46" s="30"/>
      <c r="H46" s="30"/>
      <c r="I46" s="97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211"/>
    </row>
    <row r="47" spans="5:251" s="29" customFormat="1" ht="0.2" customHeight="1">
      <c r="F47" s="30"/>
      <c r="G47" s="30"/>
      <c r="H47" s="30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8"/>
      <c r="AA47" s="99"/>
      <c r="AB47" s="99"/>
      <c r="AC47" s="225" t="s">
        <v>535</v>
      </c>
      <c r="AD47" s="99"/>
      <c r="AE47" s="99"/>
      <c r="AF47" s="99"/>
      <c r="AG47" s="225" t="s">
        <v>536</v>
      </c>
      <c r="AH47" s="243" t="s">
        <v>537</v>
      </c>
      <c r="AI47" s="243" t="s">
        <v>647</v>
      </c>
      <c r="AJ47" s="243" t="s">
        <v>538</v>
      </c>
      <c r="AK47" s="243" t="s">
        <v>540</v>
      </c>
      <c r="AL47" s="243" t="s">
        <v>541</v>
      </c>
      <c r="AM47" s="243" t="s">
        <v>542</v>
      </c>
      <c r="AN47" s="243" t="s">
        <v>543</v>
      </c>
      <c r="AO47" s="243" t="s">
        <v>642</v>
      </c>
      <c r="AP47" s="243" t="s">
        <v>544</v>
      </c>
      <c r="AQ47" s="243" t="s">
        <v>545</v>
      </c>
      <c r="AR47" s="24"/>
      <c r="AS47" s="24"/>
      <c r="AT47" s="244" t="s">
        <v>546</v>
      </c>
      <c r="AU47" s="244" t="s">
        <v>547</v>
      </c>
      <c r="AV47" s="24"/>
      <c r="AW47" s="243" t="s">
        <v>648</v>
      </c>
      <c r="AX47" s="243" t="s">
        <v>649</v>
      </c>
      <c r="AY47" s="24"/>
      <c r="AZ47" s="24"/>
      <c r="BA47" s="24"/>
      <c r="BB47" s="24"/>
      <c r="BC47" s="244" t="s">
        <v>555</v>
      </c>
      <c r="BD47" s="243" t="s">
        <v>556</v>
      </c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4" t="s">
        <v>650</v>
      </c>
      <c r="CE47" s="244" t="s">
        <v>651</v>
      </c>
      <c r="CF47" s="24"/>
      <c r="CG47" s="243" t="s">
        <v>652</v>
      </c>
      <c r="CH47" s="243" t="s">
        <v>653</v>
      </c>
      <c r="CI47" s="243" t="s">
        <v>654</v>
      </c>
      <c r="CJ47" s="243" t="s">
        <v>655</v>
      </c>
      <c r="CK47" s="243" t="s">
        <v>656</v>
      </c>
      <c r="CL47" s="243" t="s">
        <v>657</v>
      </c>
      <c r="CM47" s="243" t="s">
        <v>658</v>
      </c>
      <c r="CN47" s="243" t="s">
        <v>659</v>
      </c>
      <c r="CO47" s="243" t="s">
        <v>660</v>
      </c>
      <c r="CP47" s="243" t="s">
        <v>727</v>
      </c>
      <c r="CQ47" s="243" t="s">
        <v>661</v>
      </c>
      <c r="CR47" s="243" t="s">
        <v>662</v>
      </c>
      <c r="CS47" s="244" t="s">
        <v>663</v>
      </c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4" t="s">
        <v>664</v>
      </c>
      <c r="DQ47" s="244" t="s">
        <v>665</v>
      </c>
      <c r="DR47" s="24"/>
      <c r="DS47" s="243" t="s">
        <v>666</v>
      </c>
      <c r="DT47" s="243" t="s">
        <v>667</v>
      </c>
      <c r="DU47" s="243" t="s">
        <v>668</v>
      </c>
      <c r="DV47" s="243" t="s">
        <v>669</v>
      </c>
      <c r="DW47" s="243" t="s">
        <v>670</v>
      </c>
      <c r="DX47" s="243" t="s">
        <v>671</v>
      </c>
      <c r="DY47" s="243" t="s">
        <v>672</v>
      </c>
      <c r="DZ47" s="243" t="s">
        <v>673</v>
      </c>
      <c r="EA47" s="243" t="s">
        <v>674</v>
      </c>
      <c r="EB47" s="243" t="s">
        <v>728</v>
      </c>
      <c r="EC47" s="243" t="s">
        <v>675</v>
      </c>
      <c r="ED47" s="243" t="s">
        <v>676</v>
      </c>
      <c r="EE47" s="243" t="s">
        <v>571</v>
      </c>
      <c r="EF47" s="24"/>
      <c r="EG47" s="24"/>
      <c r="EH47" s="24"/>
      <c r="EI47" s="244" t="s">
        <v>677</v>
      </c>
      <c r="EJ47" s="244" t="s">
        <v>678</v>
      </c>
      <c r="EK47" s="244" t="s">
        <v>679</v>
      </c>
      <c r="EL47" s="244" t="s">
        <v>680</v>
      </c>
      <c r="EM47" s="244" t="s">
        <v>681</v>
      </c>
      <c r="EN47" s="244" t="s">
        <v>682</v>
      </c>
      <c r="EO47" s="28"/>
      <c r="EP47" s="28"/>
      <c r="EQ47" s="28"/>
      <c r="ER47" s="28"/>
      <c r="ES47" s="28"/>
      <c r="ET47" s="28"/>
      <c r="EU47" s="244" t="s">
        <v>683</v>
      </c>
      <c r="EV47" s="244" t="s">
        <v>684</v>
      </c>
      <c r="EW47" s="244" t="s">
        <v>685</v>
      </c>
      <c r="EX47" s="244" t="s">
        <v>686</v>
      </c>
      <c r="EY47" s="244" t="s">
        <v>687</v>
      </c>
      <c r="EZ47" s="244" t="s">
        <v>688</v>
      </c>
      <c r="FA47" s="28"/>
      <c r="FB47" s="28"/>
      <c r="FC47" s="28"/>
      <c r="FD47" s="28"/>
      <c r="FE47" s="28"/>
      <c r="FF47" s="28"/>
      <c r="FG47" s="244" t="s">
        <v>689</v>
      </c>
      <c r="FH47" s="244" t="s">
        <v>690</v>
      </c>
      <c r="FI47" s="244" t="s">
        <v>691</v>
      </c>
      <c r="FJ47" s="244" t="s">
        <v>692</v>
      </c>
      <c r="FK47" s="244" t="s">
        <v>693</v>
      </c>
      <c r="FL47" s="244" t="s">
        <v>694</v>
      </c>
      <c r="FM47" s="28"/>
      <c r="FN47" s="28"/>
      <c r="FO47" s="28"/>
      <c r="FP47" s="28"/>
      <c r="FQ47" s="28"/>
      <c r="FR47" s="28"/>
      <c r="FS47" s="244" t="s">
        <v>695</v>
      </c>
      <c r="FT47" s="244" t="s">
        <v>696</v>
      </c>
      <c r="FU47" s="244" t="s">
        <v>697</v>
      </c>
      <c r="FV47" s="244" t="s">
        <v>698</v>
      </c>
      <c r="FW47" s="244" t="s">
        <v>699</v>
      </c>
      <c r="FX47" s="244" t="s">
        <v>700</v>
      </c>
      <c r="FY47" s="28"/>
      <c r="FZ47" s="28"/>
      <c r="GA47" s="28"/>
      <c r="GB47" s="28"/>
      <c r="GC47" s="28"/>
      <c r="GD47" s="28"/>
      <c r="GE47" s="244" t="s">
        <v>701</v>
      </c>
      <c r="GF47" s="24"/>
      <c r="GG47" s="24"/>
      <c r="GH47" s="24"/>
      <c r="GI47" s="24"/>
      <c r="GJ47" s="24"/>
      <c r="GK47" s="24"/>
      <c r="GL47" s="24"/>
      <c r="GM47" s="24"/>
      <c r="GN47" s="243" t="s">
        <v>623</v>
      </c>
      <c r="GO47" s="24"/>
      <c r="GP47" s="243" t="s">
        <v>624</v>
      </c>
      <c r="GQ47" s="243" t="s">
        <v>625</v>
      </c>
      <c r="GR47" s="243" t="s">
        <v>626</v>
      </c>
      <c r="GS47" s="24"/>
      <c r="GT47" s="24"/>
      <c r="GU47" s="243" t="s">
        <v>627</v>
      </c>
      <c r="GV47" s="243" t="s">
        <v>628</v>
      </c>
      <c r="GW47" s="243" t="s">
        <v>629</v>
      </c>
      <c r="GX47" s="243" t="s">
        <v>630</v>
      </c>
      <c r="GY47" s="243" t="s">
        <v>631</v>
      </c>
      <c r="GZ47" s="137"/>
      <c r="HA47" s="137"/>
      <c r="HB47" s="137"/>
      <c r="HC47" s="137"/>
      <c r="HD47" s="137"/>
      <c r="HE47" s="137"/>
      <c r="HF47" s="137"/>
      <c r="HG47" s="243" t="s">
        <v>644</v>
      </c>
      <c r="HH47" s="243" t="s">
        <v>702</v>
      </c>
      <c r="HI47" s="243" t="s">
        <v>645</v>
      </c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100"/>
    </row>
    <row r="48" spans="5:251" s="29" customFormat="1" ht="0.2" customHeight="1">
      <c r="F48" s="30"/>
      <c r="G48" s="30"/>
      <c r="H48" s="30"/>
      <c r="I48" s="97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7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5"/>
    </row>
    <row r="49" spans="1:235" s="29" customFormat="1" ht="0.2" customHeight="1">
      <c r="F49" s="30"/>
      <c r="G49" s="30"/>
      <c r="H49" s="30"/>
      <c r="I49" s="279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30"/>
      <c r="U49" s="104"/>
      <c r="V49" s="104"/>
      <c r="W49" s="105"/>
      <c r="X49" s="104"/>
      <c r="Y49" s="104"/>
      <c r="Z49" s="277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3"/>
    </row>
    <row r="50" spans="1:235" s="29" customFormat="1" ht="0.75" customHeight="1">
      <c r="F50" s="30"/>
      <c r="G50" s="370"/>
      <c r="H50" s="376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3"/>
      <c r="X50" s="220"/>
      <c r="Y50" s="415"/>
      <c r="Z50" s="220"/>
      <c r="AA50" s="117"/>
      <c r="AB50" s="116">
        <v>0</v>
      </c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18"/>
    </row>
    <row r="51" spans="1:235" s="29" customFormat="1" ht="54" customHeight="1">
      <c r="F51" s="30"/>
      <c r="G51" s="370"/>
      <c r="H51" s="376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3"/>
      <c r="X51" s="299" t="str">
        <f>$AC$51 &amp; "::" &amp; $AG$51 &amp; "::" &amp; $AH$51 &amp; "::" &amp; $AI$51 &amp; "::" &amp; $AJ$51 &amp; "::" &amp; $AO$51 &amp; "::" &amp; $AP$51 &amp; "::" &amp; $AQ$51</f>
        <v>Водонапорная башня г.Ядрин (№6 п.Ямоз)::НС с сетями::да::нет::да::97653101001::ул.Школьная::д.12</v>
      </c>
      <c r="Y51" s="415"/>
      <c r="Z51" s="383" t="s">
        <v>532</v>
      </c>
      <c r="AA51" s="163" t="s">
        <v>82</v>
      </c>
      <c r="AB51" s="358" t="s">
        <v>83</v>
      </c>
      <c r="AC51" s="360" t="s">
        <v>5134</v>
      </c>
      <c r="AD51" s="362"/>
      <c r="AE51" s="362"/>
      <c r="AF51" s="356"/>
      <c r="AG51" s="379" t="s">
        <v>192</v>
      </c>
      <c r="AH51" s="159" t="s">
        <v>52</v>
      </c>
      <c r="AI51" s="159" t="s">
        <v>53</v>
      </c>
      <c r="AJ51" s="159" t="s">
        <v>52</v>
      </c>
      <c r="AK51" s="89" t="s">
        <v>1417</v>
      </c>
      <c r="AL51" s="89" t="s">
        <v>1450</v>
      </c>
      <c r="AM51" s="159" t="s">
        <v>1451</v>
      </c>
      <c r="AN51" s="89" t="s">
        <v>4416</v>
      </c>
      <c r="AO51" s="159" t="s">
        <v>4415</v>
      </c>
      <c r="AP51" s="300" t="s">
        <v>5136</v>
      </c>
      <c r="AQ51" s="300" t="s">
        <v>5138</v>
      </c>
      <c r="AR51" s="107"/>
      <c r="AS51" s="176"/>
      <c r="AT51" s="151">
        <v>11.27</v>
      </c>
      <c r="AU51" s="151">
        <v>7.08</v>
      </c>
      <c r="AV51" s="107"/>
      <c r="AW51" s="89" t="s">
        <v>4901</v>
      </c>
      <c r="AX51" s="89" t="s">
        <v>4904</v>
      </c>
      <c r="AY51" s="107"/>
      <c r="AZ51" s="107"/>
      <c r="BA51" s="107"/>
      <c r="BB51" s="107"/>
      <c r="BC51" s="151">
        <v>100</v>
      </c>
      <c r="BD51" s="301" t="s">
        <v>5139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76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76"/>
      <c r="DP51" s="151">
        <v>11.27</v>
      </c>
      <c r="DQ51" s="151">
        <v>7.08</v>
      </c>
      <c r="DR51" s="107"/>
      <c r="DS51" s="154"/>
      <c r="DT51" s="154"/>
      <c r="DU51" s="154"/>
      <c r="DV51" s="155"/>
      <c r="DW51" s="107"/>
      <c r="DX51" s="107"/>
      <c r="DY51" s="107"/>
      <c r="DZ51" s="154"/>
      <c r="EA51" s="107"/>
      <c r="EB51" s="107"/>
      <c r="EC51" s="107"/>
      <c r="ED51" s="107"/>
      <c r="EE51" s="89" t="s">
        <v>4889</v>
      </c>
      <c r="EF51" s="107"/>
      <c r="EG51" s="107"/>
      <c r="EH51" s="134"/>
      <c r="EI51" s="135">
        <f>SUM(EJ51:EN51)</f>
        <v>8.0579999999999998</v>
      </c>
      <c r="EJ51" s="135">
        <f>SUM(EV51,FH51,FT51)</f>
        <v>8.0579999999999998</v>
      </c>
      <c r="EK51" s="135">
        <f>SUM(EW51,FI51,FU51)</f>
        <v>0</v>
      </c>
      <c r="EL51" s="135">
        <f>SUM(EX51,FJ51,FV51)</f>
        <v>0</v>
      </c>
      <c r="EM51" s="135">
        <f>SUM(EY51,FK51,FW51)</f>
        <v>0</v>
      </c>
      <c r="EN51" s="135">
        <f>SUM(EZ51,FL51,FX51)</f>
        <v>0</v>
      </c>
      <c r="EO51" s="134"/>
      <c r="EP51" s="134"/>
      <c r="EQ51" s="134"/>
      <c r="ER51" s="134"/>
      <c r="ES51" s="134"/>
      <c r="ET51" s="134"/>
      <c r="EU51" s="135">
        <f>SUM(EV51:EZ51)</f>
        <v>0</v>
      </c>
      <c r="EV51" s="136"/>
      <c r="EW51" s="136"/>
      <c r="EX51" s="136"/>
      <c r="EY51" s="136"/>
      <c r="EZ51" s="136"/>
      <c r="FA51" s="134"/>
      <c r="FB51" s="134"/>
      <c r="FC51" s="134"/>
      <c r="FD51" s="134"/>
      <c r="FE51" s="134"/>
      <c r="FF51" s="134"/>
      <c r="FG51" s="135">
        <f>SUM(FH51:FL51)</f>
        <v>0</v>
      </c>
      <c r="FH51" s="136"/>
      <c r="FI51" s="136"/>
      <c r="FJ51" s="136"/>
      <c r="FK51" s="136"/>
      <c r="FL51" s="136"/>
      <c r="FM51" s="134"/>
      <c r="FN51" s="134"/>
      <c r="FO51" s="134"/>
      <c r="FP51" s="134"/>
      <c r="FQ51" s="134"/>
      <c r="FR51" s="134"/>
      <c r="FS51" s="135">
        <f>SUM(FT51:FX51)</f>
        <v>8.0579999999999998</v>
      </c>
      <c r="FT51" s="136">
        <v>8.0579999999999998</v>
      </c>
      <c r="FU51" s="136"/>
      <c r="FV51" s="136"/>
      <c r="FW51" s="136"/>
      <c r="FX51" s="136"/>
      <c r="FY51" s="134"/>
      <c r="FZ51" s="134"/>
      <c r="GA51" s="134"/>
      <c r="GB51" s="134"/>
      <c r="GC51" s="134"/>
      <c r="GD51" s="134"/>
      <c r="GE51" s="151">
        <v>61.32</v>
      </c>
      <c r="GF51" s="150"/>
      <c r="GG51" s="150"/>
      <c r="GH51" s="150"/>
      <c r="GI51" s="150"/>
      <c r="GJ51" s="150"/>
      <c r="GK51" s="150"/>
      <c r="GL51" s="150"/>
      <c r="GM51" s="176"/>
      <c r="GN51" s="222" t="s">
        <v>492</v>
      </c>
      <c r="GO51" s="176"/>
      <c r="GP51" s="222" t="s">
        <v>480</v>
      </c>
      <c r="GQ51" s="222" t="s">
        <v>25</v>
      </c>
      <c r="GR51" s="302" t="s">
        <v>5141</v>
      </c>
      <c r="GS51" s="107"/>
      <c r="GT51" s="107"/>
      <c r="GU51" s="89" t="s">
        <v>4856</v>
      </c>
      <c r="GV51" s="89" t="s">
        <v>25</v>
      </c>
      <c r="GW51" s="300" t="s">
        <v>5142</v>
      </c>
      <c r="GX51" s="300" t="s">
        <v>5143</v>
      </c>
      <c r="GY51" s="303" t="s">
        <v>5141</v>
      </c>
      <c r="GZ51" s="113"/>
      <c r="HA51" s="108"/>
      <c r="HB51" s="107"/>
      <c r="HC51" s="107"/>
      <c r="HD51" s="107"/>
      <c r="HE51" s="107"/>
      <c r="HF51" s="107"/>
      <c r="HG51" s="107"/>
      <c r="HH51" s="107"/>
      <c r="HI51" s="106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</row>
    <row r="52" spans="1:235" s="29" customFormat="1" ht="12" customHeight="1">
      <c r="F52" s="30"/>
      <c r="G52" s="370"/>
      <c r="H52" s="376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3"/>
      <c r="X52" s="5"/>
      <c r="Y52" s="415"/>
      <c r="Z52" s="384"/>
      <c r="AA52" s="164"/>
      <c r="AB52" s="358"/>
      <c r="AC52" s="360"/>
      <c r="AD52" s="362"/>
      <c r="AE52" s="362"/>
      <c r="AF52" s="356"/>
      <c r="AG52" s="379"/>
      <c r="AH52" s="161"/>
      <c r="AI52" s="161"/>
      <c r="AJ52" s="161"/>
      <c r="AK52" s="107"/>
      <c r="AL52" s="107"/>
      <c r="AM52" s="154"/>
      <c r="AN52" s="107"/>
      <c r="AO52" s="107"/>
      <c r="AP52" s="150"/>
      <c r="AQ52" s="150"/>
      <c r="AR52" s="150"/>
      <c r="AS52" s="177"/>
      <c r="AT52" s="107"/>
      <c r="AU52" s="107"/>
      <c r="AV52" s="107"/>
      <c r="AW52" s="107"/>
      <c r="AX52" s="107"/>
      <c r="AY52" s="107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77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77"/>
      <c r="DP52" s="107"/>
      <c r="DQ52" s="107"/>
      <c r="DR52" s="107"/>
      <c r="DS52" s="154"/>
      <c r="DT52" s="154"/>
      <c r="DU52" s="154"/>
      <c r="DV52" s="155"/>
      <c r="DW52" s="107"/>
      <c r="DX52" s="107"/>
      <c r="DY52" s="107"/>
      <c r="DZ52" s="154"/>
      <c r="EA52" s="107"/>
      <c r="EB52" s="107"/>
      <c r="EC52" s="107"/>
      <c r="ED52" s="107"/>
      <c r="EE52" s="107"/>
      <c r="EF52" s="107"/>
      <c r="EG52" s="107"/>
      <c r="EH52" s="110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50"/>
      <c r="GF52" s="150"/>
      <c r="GG52" s="150"/>
      <c r="GH52" s="150"/>
      <c r="GI52" s="150"/>
      <c r="GJ52" s="150"/>
      <c r="GK52" s="150"/>
      <c r="GL52" s="150"/>
      <c r="GM52" s="177"/>
      <c r="GN52" s="150"/>
      <c r="GO52" s="17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65"/>
      <c r="HA52" s="174">
        <v>1</v>
      </c>
      <c r="HB52" s="173" t="str">
        <f>IF(AK51="","",AK51)</f>
        <v>Ядринский муниципальный район</v>
      </c>
      <c r="HC52" s="173" t="str">
        <f>IF(AL51="","",AL51)</f>
        <v>Ядринское</v>
      </c>
      <c r="HD52" s="179" t="str">
        <f>IF(AM51="","",AM51)</f>
        <v>97653101</v>
      </c>
      <c r="HE52" s="173" t="str">
        <f>IF(AN51="","",AN51)</f>
        <v>г Ядрин</v>
      </c>
      <c r="HF52" s="179" t="str">
        <f>IF(AO51="","",AO51)</f>
        <v>97653101001</v>
      </c>
      <c r="HG52" s="178" t="str">
        <f>IF(OR(AH51="",AH51="нет"),"нет","да")</f>
        <v>да</v>
      </c>
      <c r="HH52" s="178" t="str">
        <f>IF(OR(AI51="",AI51="нет"),"нет","да")</f>
        <v>нет</v>
      </c>
      <c r="HI52" s="178" t="str">
        <f>IF(OR(AJ51="",AJ51="нет"),"нет","да")</f>
        <v>да</v>
      </c>
      <c r="HJ52" s="272"/>
      <c r="HK52" s="272"/>
      <c r="HL52" s="272"/>
      <c r="HM52" s="270" t="s">
        <v>254</v>
      </c>
      <c r="HN52" s="270" t="s">
        <v>254</v>
      </c>
      <c r="HO52" s="270" t="s">
        <v>254</v>
      </c>
      <c r="HP52" s="270" t="s">
        <v>254</v>
      </c>
      <c r="HQ52" s="270" t="s">
        <v>254</v>
      </c>
      <c r="HR52" s="270" t="s">
        <v>254</v>
      </c>
      <c r="HS52" s="270" t="s">
        <v>254</v>
      </c>
      <c r="HT52" s="270" t="s">
        <v>254</v>
      </c>
      <c r="HU52" s="270" t="s">
        <v>254</v>
      </c>
      <c r="HV52" s="270" t="s">
        <v>254</v>
      </c>
      <c r="HW52" s="270" t="s">
        <v>254</v>
      </c>
      <c r="HX52" s="270" t="s">
        <v>254</v>
      </c>
      <c r="HY52" s="272"/>
      <c r="HZ52" s="272"/>
      <c r="IA52" s="272"/>
    </row>
    <row r="53" spans="1:235" s="29" customFormat="1" ht="12" customHeight="1">
      <c r="F53" s="30"/>
      <c r="G53" s="370"/>
      <c r="H53" s="376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3"/>
      <c r="X53" s="5"/>
      <c r="Y53" s="415"/>
      <c r="Z53" s="385"/>
      <c r="AA53" s="111"/>
      <c r="AB53" s="359"/>
      <c r="AC53" s="361"/>
      <c r="AD53" s="363"/>
      <c r="AE53" s="363"/>
      <c r="AF53" s="357"/>
      <c r="AG53" s="379"/>
      <c r="AH53" s="126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5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5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5"/>
      <c r="GQ53" s="114"/>
      <c r="GR53" s="114"/>
      <c r="GS53" s="114"/>
      <c r="GT53" s="114"/>
      <c r="GU53" s="114"/>
      <c r="GV53" s="114"/>
      <c r="GW53" s="114"/>
      <c r="GX53" s="114"/>
      <c r="GY53" s="114"/>
      <c r="GZ53" s="121">
        <v>1</v>
      </c>
      <c r="HA53" s="149"/>
      <c r="HB53" s="149" t="s">
        <v>29</v>
      </c>
      <c r="HC53" s="149"/>
      <c r="HD53" s="149"/>
      <c r="HE53" s="149"/>
      <c r="HF53" s="149"/>
      <c r="HG53" s="149"/>
      <c r="HH53" s="149"/>
      <c r="HI53" s="149"/>
      <c r="HJ53" s="149"/>
      <c r="HK53" s="149"/>
      <c r="HL53" s="149"/>
      <c r="HM53" s="149"/>
      <c r="HN53" s="149"/>
      <c r="HO53" s="149"/>
      <c r="HP53" s="149"/>
      <c r="HQ53" s="149"/>
      <c r="HR53" s="149"/>
      <c r="HS53" s="149"/>
      <c r="HT53" s="149"/>
      <c r="HU53" s="149"/>
      <c r="HV53" s="149"/>
      <c r="HW53" s="149"/>
      <c r="HX53" s="149"/>
      <c r="HY53" s="149"/>
      <c r="HZ53" s="149"/>
      <c r="IA53" s="273"/>
    </row>
    <row r="54" spans="1:235" s="29" customFormat="1" ht="54" customHeight="1">
      <c r="F54" s="30"/>
      <c r="G54" s="370"/>
      <c r="H54" s="376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3"/>
      <c r="X54" s="299" t="str">
        <f>$AC$54 &amp; "::" &amp; $AG$54 &amp; "::" &amp; $AH$54 &amp; "::" &amp; $AI$54 &amp; "::" &amp; $AJ$54 &amp; "::" &amp; $AO$54 &amp; "::" &amp; $AP$54 &amp; "::" &amp; $AQ$54</f>
        <v>Водонапорная башня г.Ядрин (№5)::НС с сетями::да::нет::да::97653101001::г.Ядрин::г.Ядрин</v>
      </c>
      <c r="Y54" s="415"/>
      <c r="Z54" s="383" t="s">
        <v>532</v>
      </c>
      <c r="AA54" s="163" t="s">
        <v>82</v>
      </c>
      <c r="AB54" s="358" t="s">
        <v>5133</v>
      </c>
      <c r="AC54" s="360" t="s">
        <v>5135</v>
      </c>
      <c r="AD54" s="362"/>
      <c r="AE54" s="362"/>
      <c r="AF54" s="356"/>
      <c r="AG54" s="379" t="s">
        <v>192</v>
      </c>
      <c r="AH54" s="159" t="s">
        <v>52</v>
      </c>
      <c r="AI54" s="159" t="s">
        <v>53</v>
      </c>
      <c r="AJ54" s="159" t="s">
        <v>52</v>
      </c>
      <c r="AK54" s="89" t="s">
        <v>1417</v>
      </c>
      <c r="AL54" s="89" t="s">
        <v>1450</v>
      </c>
      <c r="AM54" s="159" t="s">
        <v>1451</v>
      </c>
      <c r="AN54" s="89" t="s">
        <v>4416</v>
      </c>
      <c r="AO54" s="159" t="s">
        <v>4415</v>
      </c>
      <c r="AP54" s="300" t="s">
        <v>5137</v>
      </c>
      <c r="AQ54" s="300" t="s">
        <v>5137</v>
      </c>
      <c r="AR54" s="107"/>
      <c r="AS54" s="176"/>
      <c r="AT54" s="151">
        <v>52.36</v>
      </c>
      <c r="AU54" s="151">
        <v>38.97</v>
      </c>
      <c r="AV54" s="107"/>
      <c r="AW54" s="89" t="s">
        <v>4901</v>
      </c>
      <c r="AX54" s="89" t="s">
        <v>4904</v>
      </c>
      <c r="AY54" s="107"/>
      <c r="AZ54" s="107"/>
      <c r="BA54" s="107"/>
      <c r="BB54" s="107"/>
      <c r="BC54" s="151">
        <v>99.78</v>
      </c>
      <c r="BD54" s="301" t="s">
        <v>5140</v>
      </c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76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76"/>
      <c r="DP54" s="151">
        <v>52.36</v>
      </c>
      <c r="DQ54" s="151">
        <v>38.97</v>
      </c>
      <c r="DR54" s="107"/>
      <c r="DS54" s="154"/>
      <c r="DT54" s="154"/>
      <c r="DU54" s="154"/>
      <c r="DV54" s="155"/>
      <c r="DW54" s="107"/>
      <c r="DX54" s="107"/>
      <c r="DY54" s="107"/>
      <c r="DZ54" s="154"/>
      <c r="EA54" s="107"/>
      <c r="EB54" s="107"/>
      <c r="EC54" s="107"/>
      <c r="ED54" s="107"/>
      <c r="EE54" s="89" t="s">
        <v>4889</v>
      </c>
      <c r="EF54" s="107"/>
      <c r="EG54" s="107"/>
      <c r="EH54" s="134"/>
      <c r="EI54" s="135">
        <f>SUM(EJ54:EN54)</f>
        <v>48.887</v>
      </c>
      <c r="EJ54" s="135">
        <f>SUM(EV54,FH54,FT54)</f>
        <v>48.887</v>
      </c>
      <c r="EK54" s="135">
        <f>SUM(EW54,FI54,FU54)</f>
        <v>0</v>
      </c>
      <c r="EL54" s="135">
        <f>SUM(EX54,FJ54,FV54)</f>
        <v>0</v>
      </c>
      <c r="EM54" s="135">
        <f>SUM(EY54,FK54,FW54)</f>
        <v>0</v>
      </c>
      <c r="EN54" s="135">
        <f>SUM(EZ54,FL54,FX54)</f>
        <v>0</v>
      </c>
      <c r="EO54" s="134"/>
      <c r="EP54" s="134"/>
      <c r="EQ54" s="134"/>
      <c r="ER54" s="134"/>
      <c r="ES54" s="134"/>
      <c r="ET54" s="134"/>
      <c r="EU54" s="135">
        <f>SUM(EV54:EZ54)</f>
        <v>0</v>
      </c>
      <c r="EV54" s="136"/>
      <c r="EW54" s="136"/>
      <c r="EX54" s="136"/>
      <c r="EY54" s="136"/>
      <c r="EZ54" s="136"/>
      <c r="FA54" s="134"/>
      <c r="FB54" s="134"/>
      <c r="FC54" s="134"/>
      <c r="FD54" s="134"/>
      <c r="FE54" s="134"/>
      <c r="FF54" s="134"/>
      <c r="FG54" s="135">
        <f>SUM(FH54:FL54)</f>
        <v>0</v>
      </c>
      <c r="FH54" s="136"/>
      <c r="FI54" s="136"/>
      <c r="FJ54" s="136"/>
      <c r="FK54" s="136"/>
      <c r="FL54" s="136"/>
      <c r="FM54" s="134"/>
      <c r="FN54" s="134"/>
      <c r="FO54" s="134"/>
      <c r="FP54" s="134"/>
      <c r="FQ54" s="134"/>
      <c r="FR54" s="134"/>
      <c r="FS54" s="135">
        <f>SUM(FT54:FX54)</f>
        <v>48.887</v>
      </c>
      <c r="FT54" s="136">
        <v>48.887</v>
      </c>
      <c r="FU54" s="136"/>
      <c r="FV54" s="136"/>
      <c r="FW54" s="136"/>
      <c r="FX54" s="136"/>
      <c r="FY54" s="134"/>
      <c r="FZ54" s="134"/>
      <c r="GA54" s="134"/>
      <c r="GB54" s="134"/>
      <c r="GC54" s="134"/>
      <c r="GD54" s="134"/>
      <c r="GE54" s="151">
        <v>14.12</v>
      </c>
      <c r="GF54" s="150"/>
      <c r="GG54" s="150"/>
      <c r="GH54" s="150"/>
      <c r="GI54" s="150"/>
      <c r="GJ54" s="150"/>
      <c r="GK54" s="150"/>
      <c r="GL54" s="150"/>
      <c r="GM54" s="176"/>
      <c r="GN54" s="222" t="s">
        <v>492</v>
      </c>
      <c r="GO54" s="176"/>
      <c r="GP54" s="222" t="s">
        <v>480</v>
      </c>
      <c r="GQ54" s="222" t="s">
        <v>25</v>
      </c>
      <c r="GR54" s="302" t="s">
        <v>5141</v>
      </c>
      <c r="GS54" s="107"/>
      <c r="GT54" s="107"/>
      <c r="GU54" s="89" t="s">
        <v>4856</v>
      </c>
      <c r="GV54" s="89" t="s">
        <v>25</v>
      </c>
      <c r="GW54" s="300" t="s">
        <v>5142</v>
      </c>
      <c r="GX54" s="300" t="s">
        <v>5143</v>
      </c>
      <c r="GY54" s="303" t="s">
        <v>5141</v>
      </c>
      <c r="GZ54" s="113"/>
      <c r="HA54" s="108"/>
      <c r="HB54" s="107"/>
      <c r="HC54" s="107"/>
      <c r="HD54" s="107"/>
      <c r="HE54" s="107"/>
      <c r="HF54" s="107"/>
      <c r="HG54" s="107"/>
      <c r="HH54" s="107"/>
      <c r="HI54" s="106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</row>
    <row r="55" spans="1:235" s="29" customFormat="1" ht="12" customHeight="1">
      <c r="F55" s="30"/>
      <c r="G55" s="370"/>
      <c r="H55" s="376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3"/>
      <c r="X55" s="5"/>
      <c r="Y55" s="415"/>
      <c r="Z55" s="384"/>
      <c r="AA55" s="164"/>
      <c r="AB55" s="358"/>
      <c r="AC55" s="360"/>
      <c r="AD55" s="362"/>
      <c r="AE55" s="362"/>
      <c r="AF55" s="356"/>
      <c r="AG55" s="379"/>
      <c r="AH55" s="161"/>
      <c r="AI55" s="161"/>
      <c r="AJ55" s="161"/>
      <c r="AK55" s="107"/>
      <c r="AL55" s="107"/>
      <c r="AM55" s="154"/>
      <c r="AN55" s="107"/>
      <c r="AO55" s="107"/>
      <c r="AP55" s="150"/>
      <c r="AQ55" s="150"/>
      <c r="AR55" s="150"/>
      <c r="AS55" s="177"/>
      <c r="AT55" s="107"/>
      <c r="AU55" s="107"/>
      <c r="AV55" s="107"/>
      <c r="AW55" s="107"/>
      <c r="AX55" s="107"/>
      <c r="AY55" s="107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77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77"/>
      <c r="DP55" s="107"/>
      <c r="DQ55" s="107"/>
      <c r="DR55" s="107"/>
      <c r="DS55" s="154"/>
      <c r="DT55" s="154"/>
      <c r="DU55" s="154"/>
      <c r="DV55" s="155"/>
      <c r="DW55" s="107"/>
      <c r="DX55" s="107"/>
      <c r="DY55" s="107"/>
      <c r="DZ55" s="154"/>
      <c r="EA55" s="107"/>
      <c r="EB55" s="107"/>
      <c r="EC55" s="107"/>
      <c r="ED55" s="107"/>
      <c r="EE55" s="107"/>
      <c r="EF55" s="107"/>
      <c r="EG55" s="107"/>
      <c r="EH55" s="110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50"/>
      <c r="GF55" s="150"/>
      <c r="GG55" s="150"/>
      <c r="GH55" s="150"/>
      <c r="GI55" s="150"/>
      <c r="GJ55" s="150"/>
      <c r="GK55" s="150"/>
      <c r="GL55" s="150"/>
      <c r="GM55" s="177"/>
      <c r="GN55" s="150"/>
      <c r="GO55" s="17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65"/>
      <c r="HA55" s="174">
        <v>1</v>
      </c>
      <c r="HB55" s="173" t="str">
        <f>IF(AK54="","",AK54)</f>
        <v>Ядринский муниципальный район</v>
      </c>
      <c r="HC55" s="173" t="str">
        <f>IF(AL54="","",AL54)</f>
        <v>Ядринское</v>
      </c>
      <c r="HD55" s="179" t="str">
        <f>IF(AM54="","",AM54)</f>
        <v>97653101</v>
      </c>
      <c r="HE55" s="173" t="str">
        <f>IF(AN54="","",AN54)</f>
        <v>г Ядрин</v>
      </c>
      <c r="HF55" s="179" t="str">
        <f>IF(AO54="","",AO54)</f>
        <v>97653101001</v>
      </c>
      <c r="HG55" s="178" t="str">
        <f>IF(OR(AH54="",AH54="нет"),"нет","да")</f>
        <v>да</v>
      </c>
      <c r="HH55" s="178" t="str">
        <f>IF(OR(AI54="",AI54="нет"),"нет","да")</f>
        <v>нет</v>
      </c>
      <c r="HI55" s="178" t="str">
        <f>IF(OR(AJ54="",AJ54="нет"),"нет","да")</f>
        <v>да</v>
      </c>
      <c r="HJ55" s="272"/>
      <c r="HK55" s="272"/>
      <c r="HL55" s="272"/>
      <c r="HM55" s="270" t="s">
        <v>254</v>
      </c>
      <c r="HN55" s="270" t="s">
        <v>254</v>
      </c>
      <c r="HO55" s="270" t="s">
        <v>254</v>
      </c>
      <c r="HP55" s="270" t="s">
        <v>254</v>
      </c>
      <c r="HQ55" s="270" t="s">
        <v>254</v>
      </c>
      <c r="HR55" s="270" t="s">
        <v>254</v>
      </c>
      <c r="HS55" s="270" t="s">
        <v>254</v>
      </c>
      <c r="HT55" s="270" t="s">
        <v>254</v>
      </c>
      <c r="HU55" s="270" t="s">
        <v>254</v>
      </c>
      <c r="HV55" s="270" t="s">
        <v>254</v>
      </c>
      <c r="HW55" s="270" t="s">
        <v>254</v>
      </c>
      <c r="HX55" s="270" t="s">
        <v>254</v>
      </c>
      <c r="HY55" s="272"/>
      <c r="HZ55" s="272"/>
      <c r="IA55" s="272"/>
    </row>
    <row r="56" spans="1:235" s="29" customFormat="1" ht="12" customHeight="1">
      <c r="F56" s="30"/>
      <c r="G56" s="370"/>
      <c r="H56" s="376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3"/>
      <c r="X56" s="5"/>
      <c r="Y56" s="415"/>
      <c r="Z56" s="385"/>
      <c r="AA56" s="111"/>
      <c r="AB56" s="359"/>
      <c r="AC56" s="361"/>
      <c r="AD56" s="363"/>
      <c r="AE56" s="363"/>
      <c r="AF56" s="357"/>
      <c r="AG56" s="379"/>
      <c r="AH56" s="126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5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5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5"/>
      <c r="GQ56" s="114"/>
      <c r="GR56" s="114"/>
      <c r="GS56" s="114"/>
      <c r="GT56" s="114"/>
      <c r="GU56" s="114"/>
      <c r="GV56" s="114"/>
      <c r="GW56" s="114"/>
      <c r="GX56" s="114"/>
      <c r="GY56" s="114"/>
      <c r="GZ56" s="121">
        <v>1</v>
      </c>
      <c r="HA56" s="149"/>
      <c r="HB56" s="149" t="s">
        <v>29</v>
      </c>
      <c r="HC56" s="149"/>
      <c r="HD56" s="149"/>
      <c r="HE56" s="149"/>
      <c r="HF56" s="149"/>
      <c r="HG56" s="149"/>
      <c r="HH56" s="149"/>
      <c r="HI56" s="149"/>
      <c r="HJ56" s="149"/>
      <c r="HK56" s="149"/>
      <c r="HL56" s="149"/>
      <c r="HM56" s="149"/>
      <c r="HN56" s="149"/>
      <c r="HO56" s="149"/>
      <c r="HP56" s="149"/>
      <c r="HQ56" s="149"/>
      <c r="HR56" s="149"/>
      <c r="HS56" s="149"/>
      <c r="HT56" s="149"/>
      <c r="HU56" s="149"/>
      <c r="HV56" s="149"/>
      <c r="HW56" s="149"/>
      <c r="HX56" s="149"/>
      <c r="HY56" s="149"/>
      <c r="HZ56" s="149"/>
      <c r="IA56" s="273"/>
    </row>
    <row r="57" spans="1:235" s="29" customFormat="1" ht="11.25" customHeight="1">
      <c r="F57" s="30"/>
      <c r="G57" s="370"/>
      <c r="H57" s="376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3"/>
      <c r="X57" s="220"/>
      <c r="Y57" s="378"/>
      <c r="Z57" s="269" t="s">
        <v>834</v>
      </c>
      <c r="AA57" s="138">
        <v>1</v>
      </c>
      <c r="AB57" s="85"/>
      <c r="AC57" s="147" t="s">
        <v>28</v>
      </c>
      <c r="AD57" s="148"/>
      <c r="AE57" s="148"/>
      <c r="AF57" s="148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7"/>
    </row>
    <row r="58" spans="1:235" s="29" customFormat="1" ht="0.75" customHeight="1">
      <c r="F58" s="30"/>
      <c r="G58" s="30"/>
      <c r="H58" s="30"/>
      <c r="I58" s="8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6"/>
      <c r="AF58" s="406"/>
      <c r="AG58" s="406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</row>
    <row r="59" spans="1:235" s="29" customFormat="1" ht="12" customHeight="1">
      <c r="W59" s="60"/>
    </row>
    <row r="60" spans="1:235" ht="12" customHeight="1">
      <c r="A60" s="27"/>
      <c r="B60" s="27"/>
      <c r="C60" s="27"/>
      <c r="D60" s="27"/>
      <c r="E60" s="29"/>
      <c r="F60" s="29"/>
      <c r="G60" s="29"/>
      <c r="H60" s="29"/>
      <c r="Z60" s="24"/>
    </row>
    <row r="61" spans="1:235" ht="12" customHeight="1">
      <c r="A61" s="27"/>
      <c r="B61" s="27"/>
      <c r="C61" s="27"/>
      <c r="D61" s="27"/>
      <c r="E61" s="29"/>
      <c r="F61" s="29"/>
      <c r="G61" s="29"/>
      <c r="H61" s="29"/>
      <c r="Z61" s="24"/>
    </row>
    <row r="62" spans="1:235" ht="12" customHeight="1">
      <c r="A62" s="27"/>
      <c r="B62" s="27"/>
      <c r="C62" s="27"/>
      <c r="D62" s="27"/>
      <c r="E62" s="29"/>
      <c r="F62" s="29"/>
      <c r="G62" s="29"/>
      <c r="H62" s="29"/>
      <c r="Z62" s="24"/>
    </row>
    <row r="63" spans="1:235" ht="12" customHeight="1">
      <c r="A63" s="27"/>
      <c r="B63" s="27"/>
      <c r="C63" s="27"/>
      <c r="D63" s="27"/>
      <c r="E63" s="29"/>
      <c r="F63" s="29"/>
      <c r="G63" s="29"/>
      <c r="H63" s="29"/>
      <c r="Z63" s="24"/>
    </row>
    <row r="64" spans="1:235" ht="12" customHeight="1">
      <c r="A64" s="27"/>
      <c r="B64" s="27"/>
      <c r="C64" s="27"/>
      <c r="D64" s="27"/>
      <c r="E64" s="29"/>
      <c r="F64" s="29"/>
      <c r="G64" s="29"/>
      <c r="H64" s="29"/>
      <c r="Z64" s="24"/>
    </row>
    <row r="65" spans="1:26" ht="12" customHeight="1">
      <c r="A65" s="27"/>
      <c r="B65" s="27"/>
      <c r="C65" s="27"/>
      <c r="D65" s="27"/>
      <c r="E65" s="29"/>
      <c r="F65" s="29"/>
      <c r="G65" s="29"/>
      <c r="H65" s="29"/>
      <c r="Z65" s="24"/>
    </row>
    <row r="66" spans="1:26" ht="12" customHeight="1">
      <c r="A66" s="27"/>
      <c r="B66" s="27"/>
      <c r="C66" s="27"/>
      <c r="D66" s="27"/>
      <c r="E66" s="29"/>
      <c r="F66" s="29"/>
      <c r="G66" s="29"/>
      <c r="H66" s="29"/>
      <c r="Z66" s="24"/>
    </row>
    <row r="67" spans="1:26" ht="12" customHeight="1">
      <c r="E67" s="29"/>
      <c r="F67" s="29"/>
      <c r="G67" s="29"/>
      <c r="H67" s="29"/>
      <c r="Z67" s="24"/>
    </row>
    <row r="68" spans="1:26" ht="12" customHeight="1">
      <c r="A68" s="27"/>
      <c r="B68" s="27"/>
      <c r="C68" s="27"/>
      <c r="D68" s="27"/>
      <c r="E68" s="29"/>
      <c r="F68" s="29"/>
      <c r="G68" s="29"/>
      <c r="H68" s="29"/>
      <c r="Z68" s="24"/>
    </row>
    <row r="69" spans="1:26" ht="12" customHeight="1">
      <c r="A69" s="27"/>
      <c r="B69" s="27"/>
      <c r="C69" s="27"/>
      <c r="D69" s="27"/>
      <c r="E69" s="29"/>
      <c r="F69" s="29"/>
      <c r="G69" s="29"/>
      <c r="H69" s="29"/>
      <c r="Z69" s="24"/>
    </row>
    <row r="70" spans="1:26" ht="12" customHeight="1">
      <c r="A70" s="27"/>
      <c r="B70" s="27"/>
      <c r="C70" s="27"/>
      <c r="D70" s="27"/>
      <c r="E70" s="29"/>
      <c r="F70" s="29"/>
      <c r="G70" s="29"/>
      <c r="H70" s="29"/>
      <c r="Z70" s="24"/>
    </row>
    <row r="71" spans="1:26" ht="12" customHeight="1">
      <c r="A71" s="27"/>
      <c r="B71" s="27"/>
      <c r="C71" s="27"/>
      <c r="D71" s="27"/>
      <c r="E71" s="29"/>
      <c r="F71" s="29"/>
      <c r="G71" s="29"/>
      <c r="H71" s="29"/>
      <c r="Z71" s="24"/>
    </row>
    <row r="72" spans="1:26" ht="12" customHeight="1">
      <c r="A72" s="27"/>
      <c r="B72" s="27"/>
      <c r="C72" s="27"/>
      <c r="D72" s="27"/>
      <c r="E72" s="29"/>
      <c r="F72" s="29"/>
      <c r="G72" s="29"/>
      <c r="H72" s="29"/>
      <c r="Z72" s="24"/>
    </row>
    <row r="73" spans="1:26" ht="12" customHeight="1">
      <c r="A73" s="27"/>
      <c r="B73" s="27"/>
      <c r="C73" s="27"/>
      <c r="D73" s="27"/>
      <c r="E73" s="29"/>
      <c r="F73" s="29"/>
      <c r="G73" s="29"/>
      <c r="H73" s="29"/>
      <c r="Z73" s="24"/>
    </row>
    <row r="74" spans="1:26" ht="12" customHeight="1">
      <c r="A74" s="27"/>
      <c r="B74" s="27"/>
      <c r="C74" s="27"/>
      <c r="D74" s="27"/>
      <c r="E74" s="29"/>
      <c r="F74" s="29"/>
      <c r="G74" s="29"/>
      <c r="H74" s="29"/>
      <c r="Z74" s="24"/>
    </row>
    <row r="75" spans="1:26" ht="12" customHeight="1">
      <c r="A75" s="27"/>
      <c r="B75" s="27"/>
      <c r="C75" s="27"/>
      <c r="D75" s="27"/>
      <c r="E75" s="29"/>
      <c r="F75" s="29"/>
      <c r="G75" s="29"/>
      <c r="H75" s="29"/>
      <c r="Z75" s="24"/>
    </row>
    <row r="76" spans="1:26" ht="12" customHeight="1">
      <c r="A76" s="27"/>
      <c r="B76" s="27"/>
      <c r="C76" s="27"/>
      <c r="D76" s="27"/>
      <c r="E76" s="29"/>
      <c r="F76" s="29"/>
      <c r="G76" s="29"/>
      <c r="H76" s="29"/>
      <c r="Z76" s="24"/>
    </row>
    <row r="77" spans="1:26" ht="12" customHeight="1">
      <c r="E77" s="29"/>
      <c r="F77" s="29"/>
      <c r="G77" s="29"/>
      <c r="H77" s="29"/>
      <c r="Z77" s="24"/>
    </row>
    <row r="78" spans="1:26" ht="12" customHeight="1">
      <c r="A78" s="27"/>
      <c r="B78" s="27"/>
      <c r="C78" s="27"/>
      <c r="D78" s="27"/>
      <c r="E78" s="29"/>
      <c r="F78" s="29"/>
      <c r="G78" s="29"/>
      <c r="H78" s="29"/>
      <c r="Z78" s="24"/>
    </row>
    <row r="79" spans="1:26" ht="12" customHeight="1">
      <c r="A79" s="27"/>
      <c r="B79" s="27"/>
      <c r="C79" s="27"/>
      <c r="D79" s="27"/>
      <c r="E79" s="29"/>
      <c r="F79" s="29"/>
      <c r="G79" s="29"/>
      <c r="H79" s="29"/>
      <c r="Z79" s="24"/>
    </row>
    <row r="80" spans="1:26" ht="12" customHeight="1">
      <c r="A80" s="27"/>
      <c r="B80" s="27"/>
      <c r="C80" s="27"/>
      <c r="D80" s="27"/>
      <c r="E80" s="29"/>
      <c r="F80" s="29"/>
      <c r="G80" s="29"/>
      <c r="H80" s="29"/>
      <c r="Z80" s="24"/>
    </row>
    <row r="81" spans="1:26" ht="12" customHeight="1">
      <c r="A81" s="27"/>
      <c r="B81" s="27"/>
      <c r="C81" s="27"/>
      <c r="D81" s="27"/>
      <c r="E81" s="29"/>
      <c r="F81" s="29"/>
      <c r="G81" s="29"/>
      <c r="H81" s="29"/>
      <c r="Z81" s="24"/>
    </row>
    <row r="82" spans="1:26" ht="12" customHeight="1">
      <c r="A82" s="27"/>
      <c r="B82" s="27"/>
      <c r="C82" s="27"/>
      <c r="D82" s="27"/>
      <c r="E82" s="29"/>
      <c r="F82" s="29"/>
      <c r="G82" s="29"/>
      <c r="H82" s="29"/>
      <c r="Z82" s="24"/>
    </row>
    <row r="83" spans="1:26" ht="12" customHeight="1">
      <c r="A83" s="27"/>
      <c r="B83" s="27"/>
      <c r="C83" s="27"/>
      <c r="D83" s="27"/>
      <c r="E83" s="29"/>
      <c r="F83" s="29"/>
      <c r="G83" s="29"/>
      <c r="H83" s="29"/>
      <c r="Z83" s="24"/>
    </row>
    <row r="84" spans="1:26" ht="12" customHeight="1">
      <c r="A84" s="27"/>
      <c r="B84" s="27"/>
      <c r="C84" s="27"/>
      <c r="D84" s="27"/>
      <c r="E84" s="29"/>
      <c r="F84" s="29"/>
      <c r="G84" s="29"/>
      <c r="H84" s="29"/>
      <c r="Z84" s="24"/>
    </row>
    <row r="85" spans="1:26" ht="12" customHeight="1">
      <c r="A85" s="27"/>
      <c r="B85" s="27"/>
      <c r="C85" s="27"/>
      <c r="D85" s="27"/>
      <c r="E85" s="29"/>
      <c r="F85" s="29"/>
      <c r="G85" s="29"/>
      <c r="H85" s="29"/>
      <c r="Z85" s="24"/>
    </row>
    <row r="86" spans="1:26" ht="12" customHeight="1">
      <c r="A86" s="27"/>
      <c r="B86" s="27"/>
      <c r="C86" s="27"/>
      <c r="D86" s="27"/>
      <c r="E86" s="29"/>
      <c r="F86" s="29"/>
      <c r="G86" s="29"/>
      <c r="H86" s="29"/>
      <c r="Z86" s="24"/>
    </row>
    <row r="87" spans="1:26" ht="12" customHeight="1">
      <c r="E87" s="29"/>
      <c r="F87" s="29"/>
      <c r="G87" s="29"/>
      <c r="H87" s="29"/>
      <c r="Z87" s="24"/>
    </row>
    <row r="88" spans="1:26" ht="12" customHeight="1">
      <c r="A88" s="27"/>
      <c r="B88" s="27"/>
      <c r="C88" s="27"/>
      <c r="D88" s="27"/>
      <c r="E88" s="29"/>
      <c r="F88" s="29"/>
      <c r="G88" s="29"/>
      <c r="H88" s="29"/>
      <c r="Z88" s="24"/>
    </row>
    <row r="89" spans="1:26" ht="12" customHeight="1">
      <c r="A89" s="27"/>
      <c r="B89" s="27"/>
      <c r="C89" s="27"/>
      <c r="D89" s="27"/>
      <c r="E89" s="29"/>
      <c r="F89" s="29"/>
      <c r="G89" s="29"/>
      <c r="H89" s="29"/>
      <c r="Z89" s="24"/>
    </row>
    <row r="90" spans="1:26" ht="12" customHeight="1">
      <c r="A90" s="27"/>
      <c r="B90" s="27"/>
      <c r="C90" s="27"/>
      <c r="D90" s="27"/>
      <c r="E90" s="29"/>
      <c r="F90" s="29"/>
      <c r="G90" s="29"/>
      <c r="H90" s="29"/>
      <c r="Z90" s="24"/>
    </row>
    <row r="91" spans="1:26" ht="12" customHeight="1">
      <c r="A91" s="27"/>
      <c r="B91" s="27"/>
      <c r="C91" s="27"/>
      <c r="D91" s="27"/>
      <c r="E91" s="29"/>
      <c r="F91" s="29"/>
      <c r="G91" s="29"/>
      <c r="H91" s="29"/>
      <c r="Z91" s="24"/>
    </row>
    <row r="92" spans="1:26" ht="12" customHeight="1">
      <c r="A92" s="27"/>
      <c r="B92" s="27"/>
      <c r="C92" s="27"/>
      <c r="D92" s="27"/>
      <c r="E92" s="29"/>
      <c r="F92" s="29"/>
      <c r="G92" s="29"/>
      <c r="H92" s="29"/>
      <c r="Z92" s="24"/>
    </row>
    <row r="93" spans="1:26" ht="12" customHeight="1">
      <c r="A93" s="27"/>
      <c r="B93" s="27"/>
      <c r="C93" s="27"/>
      <c r="D93" s="27"/>
      <c r="E93" s="29"/>
      <c r="F93" s="29"/>
      <c r="G93" s="29"/>
      <c r="H93" s="29"/>
      <c r="Z93" s="24"/>
    </row>
    <row r="94" spans="1:26" ht="12" customHeight="1">
      <c r="A94" s="27"/>
      <c r="B94" s="27"/>
      <c r="C94" s="27"/>
      <c r="D94" s="27"/>
      <c r="E94" s="29"/>
      <c r="F94" s="29"/>
      <c r="G94" s="29"/>
      <c r="H94" s="29"/>
      <c r="Z94" s="24"/>
    </row>
    <row r="95" spans="1:26" ht="12" customHeight="1">
      <c r="A95" s="27"/>
      <c r="B95" s="27"/>
      <c r="C95" s="27"/>
      <c r="D95" s="27"/>
      <c r="E95" s="29"/>
      <c r="F95" s="29"/>
      <c r="G95" s="29"/>
      <c r="H95" s="29"/>
      <c r="Z95" s="24"/>
    </row>
    <row r="96" spans="1:26" ht="12" customHeight="1">
      <c r="A96" s="27"/>
      <c r="B96" s="27"/>
      <c r="C96" s="27"/>
      <c r="D96" s="27"/>
      <c r="E96" s="29"/>
      <c r="F96" s="29"/>
      <c r="G96" s="29"/>
      <c r="H96" s="29"/>
      <c r="Z96" s="24"/>
    </row>
    <row r="97" spans="1:26" ht="12" customHeight="1" collapsed="1">
      <c r="A97" s="27"/>
      <c r="B97" s="27"/>
      <c r="C97" s="27"/>
      <c r="D97" s="27"/>
      <c r="E97" s="29"/>
      <c r="F97" s="29"/>
      <c r="G97" s="29"/>
      <c r="H97" s="29"/>
      <c r="Z97" s="24"/>
    </row>
    <row r="98" spans="1:26" ht="12" customHeight="1">
      <c r="A98" s="27"/>
      <c r="B98" s="27"/>
      <c r="C98" s="27"/>
      <c r="D98" s="27"/>
      <c r="E98" s="29"/>
      <c r="F98" s="29"/>
      <c r="G98" s="29"/>
      <c r="H98" s="29"/>
      <c r="Z98" s="24"/>
    </row>
    <row r="99" spans="1:26" ht="12" customHeight="1">
      <c r="A99" s="27"/>
      <c r="B99" s="27"/>
      <c r="C99" s="27"/>
      <c r="D99" s="27"/>
      <c r="E99" s="29"/>
      <c r="F99" s="29"/>
      <c r="G99" s="29"/>
      <c r="H99" s="29"/>
      <c r="Z99" s="24"/>
    </row>
    <row r="100" spans="1:26" ht="12" customHeight="1">
      <c r="A100" s="27"/>
      <c r="B100" s="27"/>
      <c r="C100" s="27"/>
      <c r="D100" s="27"/>
      <c r="E100" s="29"/>
      <c r="F100" s="29"/>
      <c r="G100" s="29"/>
      <c r="H100" s="29"/>
      <c r="Z100" s="24"/>
    </row>
    <row r="101" spans="1:26" ht="12" customHeight="1" collapsed="1">
      <c r="A101" s="27"/>
      <c r="B101" s="27"/>
      <c r="C101" s="27"/>
      <c r="D101" s="27"/>
      <c r="E101" s="29"/>
      <c r="F101" s="29"/>
      <c r="G101" s="29"/>
      <c r="H101" s="29"/>
      <c r="Z101" s="24"/>
    </row>
    <row r="102" spans="1:26" ht="12" customHeight="1">
      <c r="A102" s="27"/>
      <c r="B102" s="27"/>
      <c r="C102" s="27"/>
      <c r="D102" s="27"/>
      <c r="E102" s="29"/>
      <c r="F102" s="29"/>
      <c r="G102" s="29"/>
      <c r="H102" s="29"/>
      <c r="Z102" s="24"/>
    </row>
    <row r="103" spans="1:26" ht="12" customHeight="1">
      <c r="A103" s="27"/>
      <c r="B103" s="27"/>
      <c r="C103" s="27"/>
      <c r="D103" s="27"/>
      <c r="E103" s="29"/>
      <c r="F103" s="29"/>
      <c r="G103" s="29"/>
      <c r="H103" s="29"/>
      <c r="Z103" s="24"/>
    </row>
    <row r="104" spans="1:26" ht="12" customHeight="1">
      <c r="A104" s="27"/>
      <c r="B104" s="27"/>
      <c r="C104" s="27"/>
      <c r="D104" s="27"/>
      <c r="E104" s="29"/>
      <c r="F104" s="29"/>
      <c r="G104" s="29"/>
      <c r="H104" s="29"/>
      <c r="Z104" s="24"/>
    </row>
    <row r="105" spans="1:26" ht="12" customHeight="1" collapsed="1">
      <c r="A105" s="27"/>
      <c r="B105" s="27"/>
      <c r="C105" s="27"/>
      <c r="D105" s="27"/>
      <c r="E105" s="29"/>
      <c r="F105" s="29"/>
      <c r="G105" s="29"/>
      <c r="H105" s="29"/>
      <c r="Z105" s="24"/>
    </row>
    <row r="106" spans="1:26" ht="12" customHeight="1">
      <c r="A106" s="27"/>
      <c r="B106" s="27"/>
      <c r="C106" s="27"/>
      <c r="D106" s="27"/>
      <c r="E106" s="29"/>
      <c r="F106" s="29"/>
      <c r="G106" s="29"/>
      <c r="H106" s="29"/>
      <c r="Z106" s="24"/>
    </row>
    <row r="107" spans="1:26" ht="12" customHeight="1">
      <c r="A107" s="27"/>
      <c r="B107" s="27"/>
      <c r="C107" s="27"/>
      <c r="D107" s="27"/>
      <c r="E107" s="29"/>
      <c r="F107" s="29"/>
      <c r="G107" s="29"/>
      <c r="H107" s="29"/>
      <c r="Z107" s="24"/>
    </row>
    <row r="108" spans="1:26" ht="12" customHeight="1">
      <c r="A108" s="27"/>
      <c r="B108" s="27"/>
      <c r="C108" s="27"/>
      <c r="D108" s="27"/>
      <c r="E108" s="29"/>
      <c r="F108" s="29"/>
      <c r="G108" s="29"/>
      <c r="H108" s="29"/>
      <c r="Z108" s="24"/>
    </row>
    <row r="109" spans="1:26" ht="12" customHeight="1" collapsed="1">
      <c r="A109" s="27"/>
      <c r="B109" s="27"/>
      <c r="C109" s="27"/>
      <c r="D109" s="27"/>
      <c r="E109" s="29"/>
      <c r="F109" s="29"/>
      <c r="G109" s="29"/>
      <c r="H109" s="29"/>
      <c r="Z109" s="24"/>
    </row>
    <row r="110" spans="1:26" ht="12" customHeight="1">
      <c r="A110" s="27"/>
      <c r="B110" s="27"/>
      <c r="C110" s="27"/>
      <c r="D110" s="27"/>
      <c r="E110" s="29"/>
      <c r="F110" s="29"/>
      <c r="G110" s="29"/>
      <c r="H110" s="29"/>
      <c r="Z110" s="24"/>
    </row>
    <row r="111" spans="1:26" ht="12" customHeight="1">
      <c r="A111" s="27"/>
      <c r="B111" s="27"/>
      <c r="C111" s="27"/>
      <c r="D111" s="27"/>
      <c r="E111" s="29"/>
      <c r="F111" s="29"/>
      <c r="G111" s="29"/>
      <c r="H111" s="29"/>
      <c r="Z111" s="24"/>
    </row>
    <row r="112" spans="1:26" ht="12" customHeight="1">
      <c r="A112" s="27"/>
      <c r="B112" s="27"/>
      <c r="C112" s="27"/>
      <c r="D112" s="27"/>
      <c r="E112" s="29"/>
      <c r="F112" s="29"/>
      <c r="G112" s="29"/>
      <c r="H112" s="29"/>
      <c r="Z112" s="24"/>
    </row>
    <row r="113" spans="1:26" ht="12" customHeight="1">
      <c r="A113" s="27"/>
      <c r="B113" s="27"/>
      <c r="C113" s="27"/>
      <c r="D113" s="27"/>
      <c r="E113" s="29"/>
      <c r="F113" s="29"/>
      <c r="G113" s="29"/>
      <c r="H113" s="29"/>
      <c r="Z113" s="24"/>
    </row>
    <row r="114" spans="1:26" ht="12" customHeight="1">
      <c r="A114" s="27"/>
      <c r="B114" s="27"/>
      <c r="C114" s="27"/>
      <c r="D114" s="27"/>
      <c r="E114" s="29"/>
      <c r="F114" s="29"/>
      <c r="G114" s="29"/>
      <c r="H114" s="29"/>
      <c r="Z114" s="24"/>
    </row>
    <row r="115" spans="1:26" ht="12" customHeight="1">
      <c r="A115" s="27"/>
      <c r="B115" s="27"/>
      <c r="C115" s="27"/>
      <c r="D115" s="27"/>
      <c r="E115" s="29"/>
      <c r="F115" s="29"/>
      <c r="G115" s="29"/>
      <c r="H115" s="29"/>
      <c r="Z115" s="24"/>
    </row>
    <row r="116" spans="1:26" ht="12" customHeight="1">
      <c r="A116" s="27"/>
      <c r="B116" s="27"/>
      <c r="C116" s="27"/>
      <c r="D116" s="27"/>
      <c r="E116" s="29"/>
      <c r="F116" s="29"/>
      <c r="G116" s="29"/>
      <c r="H116" s="29"/>
      <c r="Z116" s="24"/>
    </row>
    <row r="117" spans="1:26" ht="12" customHeight="1">
      <c r="A117" s="27"/>
      <c r="B117" s="27"/>
      <c r="C117" s="27"/>
      <c r="D117" s="27"/>
      <c r="E117" s="29"/>
      <c r="F117" s="29"/>
      <c r="G117" s="29"/>
      <c r="H117" s="29"/>
      <c r="Z117" s="24"/>
    </row>
    <row r="118" spans="1:26" ht="12" customHeight="1">
      <c r="A118" s="27"/>
      <c r="B118" s="27"/>
      <c r="C118" s="27"/>
      <c r="D118" s="27"/>
      <c r="E118" s="29"/>
      <c r="F118" s="29"/>
      <c r="G118" s="29"/>
      <c r="H118" s="29"/>
      <c r="Z118" s="24"/>
    </row>
    <row r="119" spans="1:26" ht="12" customHeight="1">
      <c r="A119" s="27"/>
      <c r="B119" s="27"/>
      <c r="C119" s="27"/>
      <c r="D119" s="27"/>
      <c r="E119" s="29"/>
      <c r="F119" s="29"/>
      <c r="G119" s="29"/>
      <c r="H119" s="29"/>
      <c r="Z119" s="24"/>
    </row>
    <row r="120" spans="1:26" ht="12" customHeight="1">
      <c r="A120" s="27"/>
      <c r="B120" s="27"/>
      <c r="C120" s="27"/>
      <c r="D120" s="27"/>
      <c r="E120" s="29"/>
      <c r="F120" s="29"/>
      <c r="G120" s="29"/>
      <c r="H120" s="29"/>
      <c r="Z120" s="24"/>
    </row>
    <row r="121" spans="1:26" ht="12" customHeight="1">
      <c r="A121" s="27"/>
      <c r="B121" s="27"/>
      <c r="C121" s="27"/>
      <c r="D121" s="27"/>
      <c r="E121" s="29"/>
      <c r="F121" s="29"/>
      <c r="G121" s="29"/>
      <c r="H121" s="29"/>
      <c r="Z121" s="24"/>
    </row>
    <row r="122" spans="1:26" ht="12" customHeight="1">
      <c r="A122" s="27"/>
      <c r="B122" s="27"/>
      <c r="C122" s="27"/>
      <c r="D122" s="27"/>
      <c r="E122" s="29"/>
      <c r="F122" s="29"/>
      <c r="G122" s="29"/>
      <c r="H122" s="29"/>
      <c r="Z122" s="24"/>
    </row>
    <row r="123" spans="1:26" ht="12" customHeight="1">
      <c r="A123" s="27"/>
      <c r="B123" s="27"/>
      <c r="C123" s="27"/>
      <c r="D123" s="27"/>
      <c r="E123" s="29"/>
      <c r="F123" s="29"/>
      <c r="G123" s="29"/>
      <c r="H123" s="29"/>
      <c r="Z123" s="24"/>
    </row>
    <row r="124" spans="1:26" ht="12" customHeight="1">
      <c r="E124" s="29"/>
      <c r="F124" s="29"/>
      <c r="G124" s="29"/>
      <c r="H124" s="29"/>
      <c r="Z124" s="24"/>
    </row>
    <row r="125" spans="1:26" ht="12" customHeight="1">
      <c r="E125" s="29"/>
      <c r="F125" s="29"/>
      <c r="G125" s="29"/>
      <c r="H125" s="29"/>
      <c r="Z125" s="24"/>
    </row>
    <row r="126" spans="1:26" ht="12" customHeight="1">
      <c r="E126" s="29"/>
      <c r="F126" s="29"/>
      <c r="G126" s="29"/>
      <c r="H126" s="29"/>
      <c r="Z126" s="24"/>
    </row>
    <row r="127" spans="1:26" ht="12" customHeight="1">
      <c r="E127" s="29"/>
      <c r="F127" s="29"/>
      <c r="G127" s="29"/>
      <c r="H127" s="29"/>
      <c r="Z127" s="24"/>
    </row>
    <row r="128" spans="1:26" ht="12" customHeight="1">
      <c r="E128" s="29"/>
      <c r="F128" s="29"/>
      <c r="G128" s="29"/>
      <c r="H128" s="29"/>
      <c r="Z128" s="24"/>
    </row>
    <row r="129" spans="5:26" ht="12" customHeight="1">
      <c r="E129" s="29"/>
      <c r="F129" s="29"/>
      <c r="G129" s="29"/>
      <c r="H129" s="29"/>
      <c r="Z129" s="24"/>
    </row>
    <row r="130" spans="5:26" ht="12" customHeight="1">
      <c r="E130" s="29"/>
      <c r="F130" s="29"/>
      <c r="G130" s="29"/>
      <c r="H130" s="29"/>
      <c r="Z130" s="24"/>
    </row>
    <row r="131" spans="5:26" ht="12" customHeight="1">
      <c r="E131" s="29"/>
      <c r="F131" s="29"/>
      <c r="G131" s="29"/>
      <c r="H131" s="29"/>
      <c r="Z131" s="24"/>
    </row>
    <row r="132" spans="5:26" ht="12" customHeight="1">
      <c r="E132" s="29"/>
      <c r="F132" s="29"/>
      <c r="G132" s="29"/>
      <c r="H132" s="29"/>
      <c r="Z132" s="24"/>
    </row>
    <row r="133" spans="5:26" ht="12" customHeight="1">
      <c r="E133" s="29"/>
      <c r="F133" s="29"/>
      <c r="G133" s="29"/>
      <c r="H133" s="29"/>
      <c r="Z133" s="24"/>
    </row>
    <row r="134" spans="5:26" ht="12" customHeight="1">
      <c r="E134" s="29"/>
      <c r="F134" s="29"/>
      <c r="G134" s="29"/>
      <c r="H134" s="29"/>
      <c r="Z134" s="24"/>
    </row>
    <row r="135" spans="5:26" ht="12" customHeight="1">
      <c r="E135" s="29"/>
      <c r="F135" s="29"/>
      <c r="G135" s="29"/>
      <c r="H135" s="29"/>
      <c r="Z135" s="24"/>
    </row>
    <row r="136" spans="5:26" ht="12" customHeight="1">
      <c r="E136" s="29"/>
      <c r="F136" s="29"/>
      <c r="G136" s="29"/>
      <c r="H136" s="29"/>
      <c r="Z136" s="24"/>
    </row>
    <row r="137" spans="5:26" ht="12" customHeight="1">
      <c r="E137" s="29"/>
      <c r="F137" s="29"/>
      <c r="G137" s="29"/>
      <c r="H137" s="29"/>
      <c r="Z137" s="24"/>
    </row>
    <row r="138" spans="5:26" ht="12" customHeight="1">
      <c r="E138" s="29"/>
      <c r="F138" s="29"/>
      <c r="G138" s="29"/>
      <c r="H138" s="29"/>
      <c r="Z138" s="24"/>
    </row>
    <row r="139" spans="5:26">
      <c r="E139" s="29"/>
      <c r="F139" s="29"/>
      <c r="G139" s="29"/>
      <c r="H139" s="29"/>
      <c r="Z139" s="24"/>
    </row>
    <row r="140" spans="5:26">
      <c r="E140" s="29"/>
      <c r="F140" s="29"/>
      <c r="G140" s="29"/>
      <c r="H140" s="29"/>
      <c r="Z140" s="24"/>
    </row>
    <row r="141" spans="5:26">
      <c r="E141" s="29"/>
      <c r="F141" s="29"/>
      <c r="G141" s="29"/>
      <c r="H141" s="29"/>
      <c r="Z141" s="24"/>
    </row>
    <row r="142" spans="5:26">
      <c r="E142" s="29"/>
      <c r="F142" s="29"/>
      <c r="G142" s="29"/>
      <c r="H142" s="29"/>
      <c r="Z142" s="24"/>
    </row>
    <row r="143" spans="5:26">
      <c r="E143" s="29"/>
      <c r="F143" s="29"/>
      <c r="G143" s="29"/>
      <c r="H143" s="29"/>
      <c r="Z143" s="24"/>
    </row>
    <row r="144" spans="5:26">
      <c r="E144" s="29"/>
      <c r="F144" s="29"/>
      <c r="G144" s="29"/>
      <c r="H144" s="29"/>
      <c r="Z144" s="24"/>
    </row>
    <row r="145" spans="5:26">
      <c r="E145" s="29"/>
      <c r="F145" s="29"/>
      <c r="G145" s="29"/>
      <c r="H145" s="29"/>
      <c r="Z145" s="24"/>
    </row>
    <row r="146" spans="5:26">
      <c r="E146" s="29"/>
      <c r="F146" s="29"/>
      <c r="G146" s="29"/>
      <c r="H146" s="29"/>
      <c r="Z146" s="24"/>
    </row>
    <row r="147" spans="5:26">
      <c r="E147" s="29"/>
      <c r="F147" s="29"/>
      <c r="G147" s="29"/>
      <c r="H147" s="29"/>
      <c r="Z147" s="24"/>
    </row>
    <row r="148" spans="5:26">
      <c r="E148" s="29"/>
      <c r="F148" s="29"/>
      <c r="G148" s="29"/>
      <c r="H148" s="29"/>
      <c r="Z148" s="24"/>
    </row>
    <row r="149" spans="5:26">
      <c r="E149" s="29"/>
      <c r="F149" s="29"/>
      <c r="G149" s="29"/>
      <c r="H149" s="29"/>
      <c r="Z149" s="24"/>
    </row>
    <row r="150" spans="5:26">
      <c r="E150" s="29"/>
      <c r="F150" s="29"/>
      <c r="G150" s="29"/>
      <c r="H150" s="29"/>
      <c r="Z150" s="24"/>
    </row>
    <row r="151" spans="5:26">
      <c r="E151" s="29"/>
      <c r="F151" s="29"/>
      <c r="G151" s="29"/>
      <c r="H151" s="29"/>
      <c r="Z151" s="24"/>
    </row>
    <row r="152" spans="5:26">
      <c r="E152" s="29"/>
      <c r="F152" s="29"/>
      <c r="G152" s="29"/>
      <c r="H152" s="29"/>
      <c r="Z152" s="24"/>
    </row>
    <row r="153" spans="5:26">
      <c r="E153" s="29"/>
      <c r="F153" s="29"/>
      <c r="G153" s="29"/>
      <c r="H153" s="29"/>
      <c r="Z153" s="24"/>
    </row>
    <row r="154" spans="5:26">
      <c r="E154" s="29"/>
      <c r="F154" s="29"/>
      <c r="G154" s="29"/>
      <c r="H154" s="29"/>
      <c r="Z154" s="24"/>
    </row>
    <row r="155" spans="5:26">
      <c r="E155" s="29"/>
      <c r="F155" s="29"/>
      <c r="G155" s="29"/>
      <c r="H155" s="29"/>
      <c r="Z155" s="24"/>
    </row>
    <row r="156" spans="5:26">
      <c r="E156" s="29"/>
      <c r="F156" s="29"/>
      <c r="G156" s="29"/>
      <c r="H156" s="29"/>
      <c r="Z156" s="24"/>
    </row>
    <row r="157" spans="5:26">
      <c r="E157" s="29"/>
      <c r="F157" s="29"/>
      <c r="G157" s="29"/>
      <c r="H157" s="29"/>
      <c r="Z157" s="24"/>
    </row>
    <row r="158" spans="5:26">
      <c r="E158" s="29"/>
      <c r="F158" s="29"/>
      <c r="G158" s="29"/>
      <c r="H158" s="29"/>
      <c r="Z158" s="24"/>
    </row>
    <row r="159" spans="5:26">
      <c r="E159" s="29"/>
      <c r="F159" s="29"/>
      <c r="G159" s="29"/>
      <c r="H159" s="29"/>
      <c r="Z159" s="24"/>
    </row>
    <row r="160" spans="5:26">
      <c r="E160" s="29"/>
      <c r="F160" s="29"/>
      <c r="G160" s="29"/>
      <c r="H160" s="29"/>
      <c r="Z160" s="24"/>
    </row>
    <row r="161" spans="5:26">
      <c r="E161" s="29"/>
      <c r="F161" s="29"/>
      <c r="G161" s="29"/>
      <c r="H161" s="29"/>
      <c r="Z161" s="24"/>
    </row>
    <row r="162" spans="5:26">
      <c r="E162" s="29"/>
      <c r="F162" s="29"/>
      <c r="G162" s="29"/>
      <c r="H162" s="29"/>
      <c r="Z162" s="24"/>
    </row>
    <row r="163" spans="5:26">
      <c r="E163" s="29"/>
      <c r="F163" s="29"/>
      <c r="G163" s="29"/>
      <c r="H163" s="29"/>
      <c r="Z163" s="24"/>
    </row>
    <row r="164" spans="5:26">
      <c r="E164" s="29"/>
      <c r="F164" s="29"/>
      <c r="G164" s="29"/>
      <c r="H164" s="29"/>
      <c r="Z164" s="24"/>
    </row>
    <row r="165" spans="5:26">
      <c r="E165" s="29"/>
      <c r="F165" s="29"/>
      <c r="G165" s="29"/>
      <c r="H165" s="29"/>
      <c r="Z165" s="24"/>
    </row>
    <row r="166" spans="5:26">
      <c r="E166" s="29"/>
      <c r="F166" s="29"/>
      <c r="G166" s="29"/>
      <c r="H166" s="29"/>
      <c r="Z166" s="24"/>
    </row>
    <row r="167" spans="5:26">
      <c r="E167" s="29"/>
      <c r="F167" s="29"/>
      <c r="G167" s="29"/>
      <c r="H167" s="29"/>
      <c r="Z167" s="24"/>
    </row>
    <row r="168" spans="5:26">
      <c r="E168" s="29"/>
      <c r="F168" s="29"/>
      <c r="G168" s="29"/>
      <c r="H168" s="29"/>
      <c r="Z168" s="24"/>
    </row>
    <row r="169" spans="5:26">
      <c r="E169" s="29"/>
      <c r="F169" s="29"/>
      <c r="G169" s="29"/>
      <c r="H169" s="29"/>
      <c r="Z169" s="24"/>
    </row>
    <row r="170" spans="5:26">
      <c r="E170" s="29"/>
      <c r="F170" s="29"/>
      <c r="G170" s="29"/>
      <c r="H170" s="29"/>
      <c r="Z170" s="24"/>
    </row>
    <row r="171" spans="5:26">
      <c r="E171" s="29"/>
      <c r="F171" s="29"/>
      <c r="G171" s="29"/>
      <c r="H171" s="29"/>
      <c r="Z171" s="24"/>
    </row>
    <row r="172" spans="5:26">
      <c r="E172" s="29"/>
      <c r="F172" s="29"/>
      <c r="G172" s="29"/>
      <c r="H172" s="29"/>
      <c r="Z172" s="24"/>
    </row>
    <row r="173" spans="5:26">
      <c r="E173" s="29"/>
      <c r="F173" s="29"/>
      <c r="G173" s="29"/>
      <c r="H173" s="29"/>
      <c r="Z173" s="24"/>
    </row>
    <row r="174" spans="5:26">
      <c r="E174" s="29"/>
      <c r="F174" s="29"/>
      <c r="G174" s="29"/>
      <c r="H174" s="29"/>
      <c r="Z174" s="24"/>
    </row>
    <row r="175" spans="5:26">
      <c r="E175" s="29"/>
      <c r="F175" s="29"/>
      <c r="G175" s="29"/>
      <c r="H175" s="29"/>
      <c r="Z175" s="24"/>
    </row>
    <row r="176" spans="5:26">
      <c r="E176" s="29"/>
      <c r="F176" s="29"/>
      <c r="G176" s="29"/>
      <c r="H176" s="29"/>
      <c r="Z176" s="24"/>
    </row>
    <row r="177" spans="5:26">
      <c r="E177" s="29"/>
      <c r="F177" s="29"/>
      <c r="G177" s="29"/>
      <c r="H177" s="29"/>
      <c r="Z177" s="24"/>
    </row>
    <row r="178" spans="5:26">
      <c r="E178" s="29"/>
      <c r="F178" s="29"/>
      <c r="G178" s="29"/>
      <c r="H178" s="29"/>
      <c r="Z178" s="24"/>
    </row>
    <row r="179" spans="5:26">
      <c r="E179" s="29"/>
      <c r="F179" s="29"/>
      <c r="G179" s="29"/>
      <c r="H179" s="29"/>
      <c r="Z179" s="24"/>
    </row>
    <row r="180" spans="5:26">
      <c r="E180" s="29"/>
      <c r="F180" s="29"/>
      <c r="G180" s="29"/>
      <c r="H180" s="29"/>
      <c r="Z180" s="24"/>
    </row>
    <row r="181" spans="5:26">
      <c r="E181" s="29"/>
      <c r="F181" s="29"/>
      <c r="G181" s="29"/>
      <c r="H181" s="29"/>
      <c r="Z181" s="24"/>
    </row>
    <row r="182" spans="5:26">
      <c r="E182" s="29"/>
      <c r="F182" s="29"/>
      <c r="G182" s="29"/>
      <c r="H182" s="29"/>
      <c r="Z182" s="24"/>
    </row>
    <row r="183" spans="5:26">
      <c r="E183" s="29"/>
      <c r="F183" s="29"/>
      <c r="G183" s="29"/>
      <c r="H183" s="29"/>
      <c r="Z183" s="24"/>
    </row>
    <row r="184" spans="5:26">
      <c r="E184" s="29"/>
      <c r="F184" s="29"/>
      <c r="G184" s="29"/>
      <c r="H184" s="29"/>
      <c r="Z184" s="24"/>
    </row>
    <row r="185" spans="5:26">
      <c r="E185" s="29"/>
      <c r="F185" s="29"/>
      <c r="G185" s="29"/>
      <c r="H185" s="29"/>
      <c r="Z185" s="24"/>
    </row>
    <row r="186" spans="5:26">
      <c r="E186" s="29"/>
      <c r="F186" s="29"/>
      <c r="G186" s="29"/>
      <c r="H186" s="29"/>
      <c r="Z186" s="24"/>
    </row>
    <row r="187" spans="5:26">
      <c r="E187" s="29"/>
      <c r="F187" s="29"/>
      <c r="G187" s="29"/>
      <c r="H187" s="29"/>
      <c r="Z187" s="24"/>
    </row>
    <row r="188" spans="5:26">
      <c r="E188" s="29"/>
      <c r="F188" s="29"/>
      <c r="G188" s="29"/>
      <c r="H188" s="29"/>
      <c r="Z188" s="24"/>
    </row>
    <row r="189" spans="5:26">
      <c r="E189" s="29"/>
      <c r="F189" s="29"/>
      <c r="G189" s="29"/>
      <c r="H189" s="29"/>
      <c r="Z189" s="24"/>
    </row>
    <row r="190" spans="5:26">
      <c r="E190" s="29"/>
      <c r="F190" s="29"/>
      <c r="G190" s="29"/>
      <c r="H190" s="29"/>
      <c r="Z190" s="24"/>
    </row>
    <row r="191" spans="5:26">
      <c r="E191" s="29"/>
      <c r="F191" s="29"/>
      <c r="G191" s="29"/>
      <c r="H191" s="29"/>
      <c r="Z191" s="24"/>
    </row>
    <row r="192" spans="5:26">
      <c r="E192" s="29"/>
      <c r="F192" s="29"/>
      <c r="G192" s="29"/>
      <c r="H192" s="29"/>
      <c r="Z192" s="24"/>
    </row>
    <row r="193" spans="5:26">
      <c r="E193" s="29"/>
      <c r="F193" s="29"/>
      <c r="G193" s="29"/>
      <c r="H193" s="29"/>
      <c r="Z193" s="24"/>
    </row>
    <row r="194" spans="5:26">
      <c r="E194" s="29"/>
      <c r="F194" s="29"/>
      <c r="G194" s="29"/>
      <c r="H194" s="29"/>
      <c r="Z194" s="24"/>
    </row>
    <row r="195" spans="5:26">
      <c r="E195" s="29"/>
      <c r="F195" s="29"/>
      <c r="G195" s="29"/>
      <c r="H195" s="29"/>
      <c r="Z195" s="24"/>
    </row>
    <row r="196" spans="5:26">
      <c r="E196" s="29"/>
      <c r="F196" s="29"/>
      <c r="G196" s="29"/>
      <c r="H196" s="29"/>
      <c r="Z196" s="24"/>
    </row>
    <row r="197" spans="5:26">
      <c r="E197" s="29"/>
      <c r="F197" s="29"/>
      <c r="G197" s="29"/>
      <c r="H197" s="29"/>
      <c r="Z197" s="24"/>
    </row>
    <row r="198" spans="5:26">
      <c r="E198" s="29"/>
      <c r="F198" s="29"/>
      <c r="G198" s="29"/>
      <c r="H198" s="29"/>
      <c r="Z198" s="24"/>
    </row>
    <row r="199" spans="5:26">
      <c r="E199" s="29"/>
      <c r="F199" s="29"/>
      <c r="G199" s="29"/>
      <c r="H199" s="29"/>
      <c r="Z199" s="24"/>
    </row>
    <row r="200" spans="5:26">
      <c r="E200" s="29"/>
      <c r="F200" s="29"/>
      <c r="G200" s="29"/>
      <c r="H200" s="29"/>
      <c r="Z200" s="24"/>
    </row>
    <row r="201" spans="5:26">
      <c r="E201" s="29"/>
      <c r="F201" s="29"/>
      <c r="G201" s="29"/>
      <c r="H201" s="29"/>
      <c r="Z201" s="24"/>
    </row>
    <row r="202" spans="5:26">
      <c r="E202" s="29"/>
      <c r="F202" s="29"/>
      <c r="G202" s="29"/>
      <c r="H202" s="29"/>
      <c r="Z202" s="24"/>
    </row>
    <row r="203" spans="5:26">
      <c r="E203" s="29"/>
      <c r="F203" s="29"/>
      <c r="G203" s="29"/>
      <c r="H203" s="29"/>
      <c r="Z203" s="24"/>
    </row>
    <row r="204" spans="5:26">
      <c r="E204" s="29"/>
      <c r="F204" s="29"/>
      <c r="G204" s="29"/>
      <c r="H204" s="29"/>
      <c r="Z204" s="24"/>
    </row>
    <row r="205" spans="5:26">
      <c r="E205" s="29"/>
      <c r="F205" s="29"/>
      <c r="G205" s="29"/>
      <c r="H205" s="29"/>
      <c r="Z205" s="24"/>
    </row>
    <row r="206" spans="5:26">
      <c r="E206" s="29"/>
      <c r="F206" s="29"/>
      <c r="G206" s="29"/>
      <c r="H206" s="29"/>
      <c r="Z206" s="24"/>
    </row>
    <row r="207" spans="5:26">
      <c r="E207" s="29"/>
      <c r="F207" s="29"/>
      <c r="G207" s="29"/>
      <c r="H207" s="29"/>
      <c r="Z207" s="24"/>
    </row>
    <row r="208" spans="5:26">
      <c r="E208" s="29"/>
      <c r="F208" s="29"/>
      <c r="G208" s="29"/>
      <c r="H208" s="29"/>
      <c r="Z208" s="24"/>
    </row>
    <row r="209" spans="5:26">
      <c r="E209" s="29"/>
      <c r="F209" s="29"/>
      <c r="G209" s="29"/>
      <c r="H209" s="29"/>
      <c r="Z209" s="24"/>
    </row>
    <row r="210" spans="5:26">
      <c r="E210" s="29"/>
      <c r="F210" s="29"/>
      <c r="G210" s="29"/>
      <c r="H210" s="29"/>
      <c r="Z210" s="24"/>
    </row>
    <row r="211" spans="5:26">
      <c r="E211" s="29"/>
      <c r="F211" s="29"/>
      <c r="G211" s="29"/>
      <c r="H211" s="29"/>
      <c r="Z211" s="24"/>
    </row>
    <row r="212" spans="5:26">
      <c r="E212" s="29"/>
      <c r="F212" s="29"/>
      <c r="G212" s="29"/>
      <c r="H212" s="29"/>
      <c r="Z212" s="24"/>
    </row>
    <row r="213" spans="5:26">
      <c r="E213" s="29"/>
      <c r="F213" s="29"/>
      <c r="G213" s="29"/>
      <c r="H213" s="29"/>
      <c r="Z213" s="24"/>
    </row>
    <row r="214" spans="5:26">
      <c r="E214" s="29"/>
      <c r="F214" s="29"/>
      <c r="G214" s="29"/>
      <c r="H214" s="29"/>
      <c r="Z214" s="24"/>
    </row>
    <row r="215" spans="5:26">
      <c r="E215" s="29"/>
      <c r="F215" s="29"/>
      <c r="G215" s="29"/>
      <c r="H215" s="29"/>
      <c r="Z215" s="24"/>
    </row>
    <row r="216" spans="5:26">
      <c r="E216" s="29"/>
      <c r="F216" s="29"/>
      <c r="G216" s="29"/>
      <c r="H216" s="29"/>
      <c r="Z216" s="24"/>
    </row>
    <row r="217" spans="5:26">
      <c r="E217" s="29"/>
      <c r="F217" s="29"/>
      <c r="G217" s="29"/>
      <c r="H217" s="29"/>
      <c r="Z217" s="24"/>
    </row>
    <row r="218" spans="5:26">
      <c r="E218" s="29"/>
      <c r="F218" s="29"/>
      <c r="G218" s="29"/>
      <c r="H218" s="29"/>
      <c r="Z218" s="24"/>
    </row>
    <row r="219" spans="5:26">
      <c r="E219" s="29"/>
      <c r="F219" s="29"/>
      <c r="G219" s="29"/>
      <c r="H219" s="29"/>
      <c r="Z219" s="24"/>
    </row>
    <row r="220" spans="5:26">
      <c r="E220" s="29"/>
      <c r="F220" s="29"/>
      <c r="G220" s="29"/>
      <c r="H220" s="29"/>
      <c r="Z220" s="24"/>
    </row>
    <row r="221" spans="5:26">
      <c r="E221" s="29"/>
      <c r="F221" s="29"/>
      <c r="G221" s="29"/>
      <c r="H221" s="29"/>
      <c r="Z221" s="24"/>
    </row>
    <row r="222" spans="5:26">
      <c r="E222" s="29"/>
      <c r="F222" s="29"/>
      <c r="G222" s="29"/>
      <c r="H222" s="29"/>
      <c r="Z222" s="24"/>
    </row>
    <row r="223" spans="5:26">
      <c r="E223" s="29"/>
      <c r="F223" s="29"/>
      <c r="G223" s="29"/>
      <c r="H223" s="29"/>
      <c r="Z223" s="24"/>
    </row>
    <row r="224" spans="5:26">
      <c r="E224" s="29"/>
      <c r="F224" s="29"/>
      <c r="G224" s="29"/>
      <c r="H224" s="29"/>
      <c r="Z224" s="24"/>
    </row>
    <row r="225" spans="5:26">
      <c r="E225" s="29"/>
      <c r="F225" s="29"/>
      <c r="G225" s="29"/>
      <c r="H225" s="29"/>
      <c r="Z225" s="24"/>
    </row>
    <row r="226" spans="5:26">
      <c r="E226" s="29"/>
      <c r="F226" s="29"/>
      <c r="G226" s="29"/>
      <c r="H226" s="29"/>
      <c r="Z226" s="24"/>
    </row>
    <row r="227" spans="5:26">
      <c r="E227" s="29"/>
      <c r="F227" s="29"/>
      <c r="G227" s="29"/>
      <c r="H227" s="29"/>
      <c r="Z227" s="24"/>
    </row>
    <row r="228" spans="5:26">
      <c r="E228" s="29"/>
      <c r="F228" s="29"/>
      <c r="G228" s="29"/>
      <c r="H228" s="29"/>
      <c r="Z228" s="24"/>
    </row>
    <row r="229" spans="5:26">
      <c r="E229" s="29"/>
      <c r="F229" s="29"/>
      <c r="G229" s="29"/>
      <c r="H229" s="29"/>
      <c r="Z229" s="24"/>
    </row>
    <row r="230" spans="5:26">
      <c r="E230" s="29"/>
      <c r="F230" s="29"/>
      <c r="G230" s="29"/>
      <c r="H230" s="29"/>
      <c r="Z230" s="24"/>
    </row>
    <row r="231" spans="5:26">
      <c r="E231" s="29"/>
      <c r="F231" s="29"/>
      <c r="G231" s="29"/>
      <c r="H231" s="29"/>
      <c r="Z231" s="24"/>
    </row>
    <row r="232" spans="5:26">
      <c r="E232" s="29"/>
      <c r="F232" s="29"/>
      <c r="G232" s="29"/>
      <c r="H232" s="29"/>
      <c r="Z232" s="24"/>
    </row>
    <row r="233" spans="5:26">
      <c r="E233" s="29"/>
      <c r="F233" s="29"/>
      <c r="G233" s="29"/>
      <c r="H233" s="29"/>
      <c r="Z233" s="24"/>
    </row>
    <row r="234" spans="5:26">
      <c r="E234" s="29"/>
      <c r="F234" s="29"/>
      <c r="G234" s="29"/>
      <c r="H234" s="29"/>
      <c r="Z234" s="24"/>
    </row>
    <row r="235" spans="5:26">
      <c r="E235" s="29"/>
      <c r="F235" s="29"/>
      <c r="G235" s="29"/>
      <c r="H235" s="29"/>
      <c r="Z235" s="24"/>
    </row>
    <row r="236" spans="5:26">
      <c r="E236" s="29"/>
      <c r="F236" s="29"/>
      <c r="G236" s="29"/>
      <c r="H236" s="29"/>
      <c r="Z236" s="24"/>
    </row>
    <row r="237" spans="5:26">
      <c r="E237" s="29"/>
      <c r="F237" s="29"/>
      <c r="G237" s="29"/>
      <c r="H237" s="29"/>
      <c r="Z237" s="24"/>
    </row>
    <row r="238" spans="5:26">
      <c r="E238" s="29"/>
      <c r="F238" s="29"/>
      <c r="G238" s="29"/>
      <c r="H238" s="29"/>
      <c r="Z238" s="24"/>
    </row>
    <row r="239" spans="5:26">
      <c r="E239" s="29"/>
      <c r="F239" s="29"/>
      <c r="G239" s="29"/>
      <c r="H239" s="29"/>
      <c r="Z239" s="24"/>
    </row>
    <row r="240" spans="5:26">
      <c r="E240" s="29"/>
      <c r="F240" s="29"/>
      <c r="G240" s="29"/>
      <c r="H240" s="29"/>
      <c r="Z240" s="24"/>
    </row>
    <row r="241" spans="5:26">
      <c r="E241" s="29"/>
      <c r="F241" s="29"/>
      <c r="G241" s="29"/>
      <c r="H241" s="29"/>
      <c r="Z241" s="24"/>
    </row>
    <row r="242" spans="5:26">
      <c r="E242" s="29"/>
      <c r="F242" s="29"/>
      <c r="G242" s="29"/>
      <c r="H242" s="29"/>
      <c r="Z242" s="24"/>
    </row>
    <row r="243" spans="5:26">
      <c r="E243" s="29"/>
      <c r="F243" s="29"/>
      <c r="G243" s="29"/>
      <c r="H243" s="29"/>
      <c r="Z243" s="24"/>
    </row>
    <row r="244" spans="5:26">
      <c r="E244" s="29"/>
      <c r="F244" s="29"/>
      <c r="G244" s="29"/>
      <c r="H244" s="29"/>
      <c r="Z244" s="24"/>
    </row>
    <row r="245" spans="5:26">
      <c r="E245" s="29"/>
      <c r="F245" s="29"/>
      <c r="G245" s="29"/>
      <c r="H245" s="29"/>
      <c r="Z245" s="24"/>
    </row>
    <row r="246" spans="5:26">
      <c r="E246" s="29"/>
      <c r="F246" s="29"/>
      <c r="G246" s="29"/>
      <c r="H246" s="29"/>
      <c r="Z246" s="24"/>
    </row>
    <row r="247" spans="5:26">
      <c r="E247" s="29"/>
      <c r="F247" s="29"/>
      <c r="G247" s="29"/>
      <c r="H247" s="29"/>
      <c r="Z247" s="24"/>
    </row>
    <row r="248" spans="5:26">
      <c r="E248" s="29"/>
      <c r="F248" s="29"/>
      <c r="G248" s="29"/>
      <c r="H248" s="29"/>
      <c r="Z248" s="24"/>
    </row>
  </sheetData>
  <sheetProtection password="BDC4" sheet="1" objects="1" scenarios="1" formatColumns="0" formatRows="0"/>
  <mergeCells count="244">
    <mergeCell ref="CA40:CA44"/>
    <mergeCell ref="CM43:CM44"/>
    <mergeCell ref="CC40:CC44"/>
    <mergeCell ref="CO43:CO44"/>
    <mergeCell ref="CK42:CK44"/>
    <mergeCell ref="CN43:CN44"/>
    <mergeCell ref="Y50:Y57"/>
    <mergeCell ref="R50:R57"/>
    <mergeCell ref="S50:S57"/>
    <mergeCell ref="T50:T57"/>
    <mergeCell ref="U50:U57"/>
    <mergeCell ref="V50:V57"/>
    <mergeCell ref="W50:W57"/>
    <mergeCell ref="AG51:AG53"/>
    <mergeCell ref="Z54:Z56"/>
    <mergeCell ref="AB54:AB56"/>
    <mergeCell ref="AC54:AC56"/>
    <mergeCell ref="AD54:AD56"/>
    <mergeCell ref="AE54:AE56"/>
    <mergeCell ref="AF54:AF56"/>
    <mergeCell ref="AG54:AG56"/>
    <mergeCell ref="Z51:Z53"/>
    <mergeCell ref="AB51:AB53"/>
    <mergeCell ref="AC51:AC53"/>
    <mergeCell ref="G50:G57"/>
    <mergeCell ref="H50:H57"/>
    <mergeCell ref="I50:I57"/>
    <mergeCell ref="J50:J57"/>
    <mergeCell ref="K50:K57"/>
    <mergeCell ref="AT41:AT44"/>
    <mergeCell ref="AD40:AD44"/>
    <mergeCell ref="AA40:AB44"/>
    <mergeCell ref="AP41:AP44"/>
    <mergeCell ref="AH41:AH44"/>
    <mergeCell ref="G40:G44"/>
    <mergeCell ref="L50:L57"/>
    <mergeCell ref="M50:M57"/>
    <mergeCell ref="N50:N57"/>
    <mergeCell ref="O50:O57"/>
    <mergeCell ref="P50:P57"/>
    <mergeCell ref="Q50:Q57"/>
    <mergeCell ref="AD51:AD53"/>
    <mergeCell ref="AE51:AE53"/>
    <mergeCell ref="AF51:AF53"/>
    <mergeCell ref="I6:AR6"/>
    <mergeCell ref="P40:P44"/>
    <mergeCell ref="Q40:Q44"/>
    <mergeCell ref="M40:M44"/>
    <mergeCell ref="AN41:AN44"/>
    <mergeCell ref="BT40:BT44"/>
    <mergeCell ref="BU40:BU44"/>
    <mergeCell ref="BS40:BS44"/>
    <mergeCell ref="BO40:BO44"/>
    <mergeCell ref="AW41:AW44"/>
    <mergeCell ref="AK40:AQ40"/>
    <mergeCell ref="AM41:AM44"/>
    <mergeCell ref="AL41:AL44"/>
    <mergeCell ref="AQ41:AQ44"/>
    <mergeCell ref="AR40:AR44"/>
    <mergeCell ref="I40:I44"/>
    <mergeCell ref="BE40:BE44"/>
    <mergeCell ref="BD41:BD44"/>
    <mergeCell ref="AX41:AX44"/>
    <mergeCell ref="BB41:BB44"/>
    <mergeCell ref="AY41:AY44"/>
    <mergeCell ref="AT40:BD40"/>
    <mergeCell ref="BC41:BC44"/>
    <mergeCell ref="AZ41:AZ44"/>
    <mergeCell ref="GW6:GX6"/>
    <mergeCell ref="BZ40:BZ44"/>
    <mergeCell ref="BR40:BR44"/>
    <mergeCell ref="BP40:BP44"/>
    <mergeCell ref="BQ40:BQ44"/>
    <mergeCell ref="BF40:BF44"/>
    <mergeCell ref="BW40:BW44"/>
    <mergeCell ref="BX40:BX44"/>
    <mergeCell ref="BJ40:BJ44"/>
    <mergeCell ref="BK40:BK44"/>
    <mergeCell ref="BI40:BI44"/>
    <mergeCell ref="BH40:BH44"/>
    <mergeCell ref="BG40:BG44"/>
    <mergeCell ref="CF41:CF44"/>
    <mergeCell ref="CB40:CB44"/>
    <mergeCell ref="CI42:CI44"/>
    <mergeCell ref="BV40:BV44"/>
    <mergeCell ref="BM40:BM44"/>
    <mergeCell ref="BL40:BL44"/>
    <mergeCell ref="BY40:BY44"/>
    <mergeCell ref="CG41:CR41"/>
    <mergeCell ref="CL42:CR42"/>
    <mergeCell ref="BN40:BN44"/>
    <mergeCell ref="CE41:CE44"/>
    <mergeCell ref="J58:AG58"/>
    <mergeCell ref="X40:X44"/>
    <mergeCell ref="Y40:Y44"/>
    <mergeCell ref="Z40:Z44"/>
    <mergeCell ref="U40:U44"/>
    <mergeCell ref="N40:N44"/>
    <mergeCell ref="R40:R44"/>
    <mergeCell ref="AG40:AG44"/>
    <mergeCell ref="AC40:AC44"/>
    <mergeCell ref="W40:W44"/>
    <mergeCell ref="J40:J44"/>
    <mergeCell ref="K40:K44"/>
    <mergeCell ref="AF40:AF44"/>
    <mergeCell ref="S40:S44"/>
    <mergeCell ref="V40:V44"/>
    <mergeCell ref="L40:L44"/>
    <mergeCell ref="AE40:AE44"/>
    <mergeCell ref="O40:O44"/>
    <mergeCell ref="CD41:CD44"/>
    <mergeCell ref="CG42:CG44"/>
    <mergeCell ref="CH42:CH44"/>
    <mergeCell ref="CJ42:CJ44"/>
    <mergeCell ref="CV40:CV44"/>
    <mergeCell ref="CT40:CT44"/>
    <mergeCell ref="CL43:CL44"/>
    <mergeCell ref="CS41:CS44"/>
    <mergeCell ref="CU40:CU44"/>
    <mergeCell ref="CP43:CP44"/>
    <mergeCell ref="CD40:CS40"/>
    <mergeCell ref="CR43:CR44"/>
    <mergeCell ref="CQ43:CQ44"/>
    <mergeCell ref="DA40:DA44"/>
    <mergeCell ref="DB40:DB44"/>
    <mergeCell ref="DU42:DU44"/>
    <mergeCell ref="DP41:DP44"/>
    <mergeCell ref="DL40:DL44"/>
    <mergeCell ref="EO43:ET43"/>
    <mergeCell ref="DM40:DM44"/>
    <mergeCell ref="EI43:EN43"/>
    <mergeCell ref="EO42:ET42"/>
    <mergeCell ref="EB43:EB44"/>
    <mergeCell ref="EA43:EA44"/>
    <mergeCell ref="DG40:DG44"/>
    <mergeCell ref="DJ40:DJ44"/>
    <mergeCell ref="DH40:DH44"/>
    <mergeCell ref="DY43:DY44"/>
    <mergeCell ref="DV42:DV44"/>
    <mergeCell ref="DT42:DT44"/>
    <mergeCell ref="DO40:DO44"/>
    <mergeCell ref="EH42:EH44"/>
    <mergeCell ref="DI40:DI44"/>
    <mergeCell ref="DN40:DN44"/>
    <mergeCell ref="DQ41:DQ44"/>
    <mergeCell ref="EG42:EG44"/>
    <mergeCell ref="DR41:DR44"/>
    <mergeCell ref="EF41:EF44"/>
    <mergeCell ref="DX43:DX44"/>
    <mergeCell ref="DZ43:DZ44"/>
    <mergeCell ref="EE41:EE44"/>
    <mergeCell ref="DS42:DS44"/>
    <mergeCell ref="DW42:DW44"/>
    <mergeCell ref="FM42:FR42"/>
    <mergeCell ref="FS43:FX43"/>
    <mergeCell ref="EG41:GD41"/>
    <mergeCell ref="EI42:EN42"/>
    <mergeCell ref="FA42:FF42"/>
    <mergeCell ref="FM43:FR43"/>
    <mergeCell ref="FS42:FX42"/>
    <mergeCell ref="FG43:FL43"/>
    <mergeCell ref="FA43:FF43"/>
    <mergeCell ref="EU42:EZ42"/>
    <mergeCell ref="EU43:EZ43"/>
    <mergeCell ref="HF41:HF44"/>
    <mergeCell ref="GU40:GY40"/>
    <mergeCell ref="GW41:GW44"/>
    <mergeCell ref="HD41:HD44"/>
    <mergeCell ref="GX41:GX44"/>
    <mergeCell ref="GE41:GE44"/>
    <mergeCell ref="GV41:GV44"/>
    <mergeCell ref="GU41:GU44"/>
    <mergeCell ref="GO40:GO44"/>
    <mergeCell ref="DP40:GE40"/>
    <mergeCell ref="HE41:HE44"/>
    <mergeCell ref="GY41:GY44"/>
    <mergeCell ref="GZ41:HA44"/>
    <mergeCell ref="GZ40:HI40"/>
    <mergeCell ref="HB41:HB44"/>
    <mergeCell ref="HC41:HC44"/>
    <mergeCell ref="HG43:HG44"/>
    <mergeCell ref="FG42:FL42"/>
    <mergeCell ref="GS40:GS44"/>
    <mergeCell ref="GT40:GT44"/>
    <mergeCell ref="GI40:GI44"/>
    <mergeCell ref="GM40:GM44"/>
    <mergeCell ref="GN40:GN44"/>
    <mergeCell ref="GP40:GR40"/>
    <mergeCell ref="BA41:BA44"/>
    <mergeCell ref="T40:T44"/>
    <mergeCell ref="AV41:AV44"/>
    <mergeCell ref="AO41:AO44"/>
    <mergeCell ref="AK41:AK44"/>
    <mergeCell ref="AS40:AS44"/>
    <mergeCell ref="AU41:AU44"/>
    <mergeCell ref="AI41:AI44"/>
    <mergeCell ref="AJ41:AJ44"/>
    <mergeCell ref="AH40:AJ40"/>
    <mergeCell ref="IA40:IA44"/>
    <mergeCell ref="HJ40:HJ44"/>
    <mergeCell ref="HZ40:HZ44"/>
    <mergeCell ref="HY40:HY44"/>
    <mergeCell ref="HK40:HK44"/>
    <mergeCell ref="HH43:HH44"/>
    <mergeCell ref="HI43:HI44"/>
    <mergeCell ref="HG41:HI42"/>
    <mergeCell ref="HU43:HU44"/>
    <mergeCell ref="HV43:HV44"/>
    <mergeCell ref="HW43:HW44"/>
    <mergeCell ref="HX43:HX44"/>
    <mergeCell ref="HO43:HO44"/>
    <mergeCell ref="HP43:HP44"/>
    <mergeCell ref="HQ43:HQ44"/>
    <mergeCell ref="HR43:HR44"/>
    <mergeCell ref="HS43:HS44"/>
    <mergeCell ref="HT43:HT44"/>
    <mergeCell ref="HL40:HL44"/>
    <mergeCell ref="HM40:HX42"/>
    <mergeCell ref="HM43:HM44"/>
    <mergeCell ref="HN43:HN44"/>
    <mergeCell ref="GP41:GP44"/>
    <mergeCell ref="GJ40:GJ44"/>
    <mergeCell ref="GQ41:GQ44"/>
    <mergeCell ref="GR41:GR44"/>
    <mergeCell ref="CW40:CW44"/>
    <mergeCell ref="CX40:CX44"/>
    <mergeCell ref="CY40:CY44"/>
    <mergeCell ref="DC40:DC44"/>
    <mergeCell ref="DK40:DK44"/>
    <mergeCell ref="DS41:ED41"/>
    <mergeCell ref="DX42:ED42"/>
    <mergeCell ref="EC43:EC44"/>
    <mergeCell ref="ED43:ED44"/>
    <mergeCell ref="DE40:DE44"/>
    <mergeCell ref="DD40:DD44"/>
    <mergeCell ref="DF40:DF44"/>
    <mergeCell ref="CZ40:CZ44"/>
    <mergeCell ref="GL40:GL44"/>
    <mergeCell ref="FY43:GD43"/>
    <mergeCell ref="GG40:GG44"/>
    <mergeCell ref="GH40:GH44"/>
    <mergeCell ref="FY42:GD42"/>
    <mergeCell ref="GF40:GF44"/>
    <mergeCell ref="GK40:GK44"/>
  </mergeCells>
  <phoneticPr fontId="9" type="noConversion"/>
  <dataValidations count="13">
    <dataValidation type="list" allowBlank="1" showInputMessage="1" showErrorMessage="1" errorTitle="Внимание" error="Пожалуйста, выберите значение из списка" sqref="AG51:AG56">
      <formula1>VSNA_OBJECT_TYPE_LIST</formula1>
    </dataValidation>
    <dataValidation type="list" allowBlank="1" showInputMessage="1" showErrorMessage="1" errorTitle="Внимание" error="Пожалуйста, выберите значение из списка!" sqref="GN51 GN54">
      <formula1>CURRENT_STATE_LIST</formula1>
    </dataValidation>
    <dataValidation type="list" allowBlank="1" showInputMessage="1" showErrorMessage="1" errorTitle="Внимание" error="Пожалуйста, выберите значение из списка!" sqref="GP51 GP54">
      <formula1>OWNERSHIP_LIST</formula1>
    </dataValidation>
    <dataValidation type="list" allowBlank="1" showInputMessage="1" showErrorMessage="1" errorTitle="Внимание" error="Пожалуйста, выберите значение из списка!" sqref="GQ51 GQ54">
      <formula1>BASE_OF_CONTRACT_LIST</formula1>
    </dataValidation>
    <dataValidation type="list" allowBlank="1" showInputMessage="1" showErrorMessage="1" errorTitle="Внимание" error="Пожалуйста, выберите значение из списка" sqref="EE51 EE54">
      <formula1>VSNA_PIPELINE_TYPE_LIST</formula1>
    </dataValidation>
    <dataValidation type="list" allowBlank="1" showInputMessage="1" showErrorMessage="1" errorTitle="Внимание" error="Пожалуйста, выберите значение из списка" sqref="AW51 AW54">
      <formula1>VSNA_SYSTEM_TYPE_LIST</formula1>
    </dataValidation>
    <dataValidation type="list" allowBlank="1" showInputMessage="1" showErrorMessage="1" errorTitle="Внимание" error="Пожалуйста, выберите значение из списка" sqref="AX51 AX54">
      <formula1>VSNA_VTOV_TYPE_LIST</formula1>
    </dataValidation>
    <dataValidation type="decimal" allowBlank="1" showInputMessage="1" showErrorMessage="1" errorTitle="Внимание" error="Значение должно быть в интервале [0; 100]" sqref="BC51 GE54 BC54 GE51">
      <formula1>0</formula1>
      <formula2>100</formula2>
    </dataValidation>
    <dataValidation type="list" allowBlank="1" showInputMessage="1" showErrorMessage="1" errorTitle="Внимание" error="Пожалуйста, выберите значение из списка" sqref="GU51 GU54">
      <formula1>VSNA_OPERATING_BASE_LIST</formula1>
    </dataValidation>
    <dataValidation type="list" allowBlank="1" showInputMessage="1" showErrorMessage="1" errorTitle="Внимание" error="Пожалуйста, выберите значение из списка" sqref="GV51 GV54">
      <formula1>VSNA_OPERATING_BASE_TYPE_LIST</formula1>
    </dataValidation>
    <dataValidation type="list" allowBlank="1" showInputMessage="1" showErrorMessage="1" errorTitle="Внимание" error="Пожалуйста, выберите значение из списка" sqref="AK51 AK54">
      <formula1>MR_LIST</formula1>
    </dataValidation>
    <dataValidation type="list" showInputMessage="1" showErrorMessage="1" errorTitle="Внимание" error="Пожалуйста, выберите МО из списка!" sqref="AL51 AL54">
      <formula1>MO_LIST_25</formula1>
    </dataValidation>
    <dataValidation type="list" showInputMessage="1" showErrorMessage="1" errorTitle="Внимание" error="Пожалуйста, выберите населённый пункт из списка!" sqref="AN51 AN54">
      <formula1>LOCATION_97653101</formula1>
    </dataValidation>
  </dataValidations>
  <hyperlinks>
    <hyperlink ref="AS38" location="'Объекты'!A1" tooltip="Отобразить / скрыть" display="+"/>
    <hyperlink ref="DO38" location="'Объекты'!A1" tooltip="Отобразить / скрыть" display="+"/>
    <hyperlink ref="CC38" location="'Объекты'!A1" tooltip="Отобразить / скрыть" display="+"/>
    <hyperlink ref="EH42" location="'Объекты'!A1" tooltip="Реквизиты" display="Скрыть реквизиты"/>
    <hyperlink ref="EH42:EH44" location="'Объекты'!A1" tooltip="Скрыть / Отобразить колонки с информацией о диаметрах трубопровода" display="Скрыть"/>
    <hyperlink ref="GY38" location="'Объекты'!A1" tooltip="Инструкция по загрузке документов" display="Инструкция по загрузке документов"/>
    <hyperlink ref="GR51" r:id="rId1" tooltip="Перейти по ссылке"/>
    <hyperlink ref="GR54" r:id="rId2" tooltip="Перейти по ссылке"/>
    <hyperlink ref="GY51" r:id="rId3" tooltip="Перейти по ссылке"/>
    <hyperlink ref="GY54" r:id="rId4" tooltip="Перейти по ссылке"/>
  </hyperlinks>
  <pageMargins left="0.74803149606299213" right="0.22" top="0.63" bottom="0.23622047244094491" header="0.65" footer="0.23622047244094491"/>
  <pageSetup paperSize="9" scale="60" orientation="landscape" r:id="rId5"/>
  <headerFooter alignWithMargins="0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667</vt:i4>
      </vt:variant>
    </vt:vector>
  </HeadingPairs>
  <TitlesOfParts>
    <vt:vector size="672" baseType="lpstr">
      <vt:lpstr>Инструкция</vt:lpstr>
      <vt:lpstr>Титульный</vt:lpstr>
      <vt:lpstr>Объекты</vt:lpstr>
      <vt:lpstr>Комментарии</vt:lpstr>
      <vt:lpstr>Проверка</vt:lpstr>
      <vt:lpstr>ATH_SCHEME</vt:lpstr>
      <vt:lpstr>AUTHORISATION_RANGE</vt:lpstr>
      <vt:lpstr>BARGAINING_URL_PATTERN</vt:lpstr>
      <vt:lpstr>BASE_OF_CONTRACT_LIST</vt:lpstr>
      <vt:lpstr>chkGetUpdatesValue</vt:lpstr>
      <vt:lpstr>chkNoUpdatesValue</vt:lpstr>
      <vt:lpstr>code</vt:lpstr>
      <vt:lpstr>CURRENT_STATE_LIST</vt:lpstr>
      <vt:lpstr>DNS</vt:lpstr>
      <vt:lpstr>FIND_OPF_ASSIST_URL</vt:lpstr>
      <vt:lpstr>FirstLine</vt:lpstr>
      <vt:lpstr>GEO_BASE_REGION</vt:lpstr>
      <vt:lpstr>god</vt:lpstr>
      <vt:lpstr>HEAT_ACTIVITY_AREA</vt:lpstr>
      <vt:lpstr>HEAT_ADD_MO_HL_COLUMN_MARKER</vt:lpstr>
      <vt:lpstr>HEAT_ADD_MO_RANGE</vt:lpstr>
      <vt:lpstr>HEAT_ADD_OBJECT_HL_COLUMN_MARKER</vt:lpstr>
      <vt:lpstr>HEAT_ADD_OBJECT_RANGE</vt:lpstr>
      <vt:lpstr>HEAT_ADD_ORG_HL_MARKER</vt:lpstr>
      <vt:lpstr>HEAT_ADD_ORG_RANGE</vt:lpstr>
      <vt:lpstr>HEAT_CONTRACT_LIST</vt:lpstr>
      <vt:lpstr>HEAT_DATE_PICKER</vt:lpstr>
      <vt:lpstr>HEAT_DELETE_MO_HL_COLUMN_MARKER</vt:lpstr>
      <vt:lpstr>HEAT_DELETE_OBJECT_HL_COLUMN_MARKER</vt:lpstr>
      <vt:lpstr>HEAT_DELETE_ORG_HL_COLUMN_MARKER</vt:lpstr>
      <vt:lpstr>HEAT_DOCUMENT_COLUMN_MARKER</vt:lpstr>
      <vt:lpstr>HEAT_FIL_COLUMN_MARKER</vt:lpstr>
      <vt:lpstr>HEAT_INN_COLUMN_MARKER</vt:lpstr>
      <vt:lpstr>HEAT_KPP_COLUMN_MARKER</vt:lpstr>
      <vt:lpstr>HEAT_LOC_OKTMO_COLUMN_MARKER</vt:lpstr>
      <vt:lpstr>HEAT_LOC_OKTMO_END_POINT_COLUMN_MARKER</vt:lpstr>
      <vt:lpstr>HEAT_LOCATION_COLUMN_MARKER</vt:lpstr>
      <vt:lpstr>HEAT_LOCATION_END_POINT_COLUMN_MARKER</vt:lpstr>
      <vt:lpstr>HEAT_MO_COLUMN_MARKER</vt:lpstr>
      <vt:lpstr>HEAT_MO_END_POINT_COLUMN_MARKER</vt:lpstr>
      <vt:lpstr>HEAT_MR_COLUMN_MARKER</vt:lpstr>
      <vt:lpstr>HEAT_MR_END_POINT_COLUMN_MARKER</vt:lpstr>
      <vt:lpstr>HEAT_NUM_MO_HL_COLUMN_MARKER</vt:lpstr>
      <vt:lpstr>HEAT_NUM_OBJECT_HL_COLUMN_MARKER</vt:lpstr>
      <vt:lpstr>HEAT_NUM_ORG_HL_COLUMN_MARKER</vt:lpstr>
      <vt:lpstr>HEAT_OBJECT_EMPTY_RANGE</vt:lpstr>
      <vt:lpstr>HEAT_OBJECT_EMPTY_RANGE_ADD</vt:lpstr>
      <vt:lpstr>HEAT_OBJECT_FUEL_AREA</vt:lpstr>
      <vt:lpstr>HEAT_OBJECT_NETWORK_RANGE</vt:lpstr>
      <vt:lpstr>HEAT_OBJECT_NETWORK_RANGE_ADD</vt:lpstr>
      <vt:lpstr>HEAT_OBJECT_NUMERIC_AREA</vt:lpstr>
      <vt:lpstr>HEAT_OBJECT_OWN_DATES_AREA</vt:lpstr>
      <vt:lpstr>HEAT_OBJECT_SOURCE_FEAT_NETWORK_RANGE</vt:lpstr>
      <vt:lpstr>HEAT_OBJECT_SOURCE_FEAT_NETWORK_RANGE_ADD</vt:lpstr>
      <vt:lpstr>HEAT_OBJECT_SOURCE_FEAT_TREATMENT_FACILITIES_FEAT_NETWORK_RANGE</vt:lpstr>
      <vt:lpstr>HEAT_OBJECT_SOURCE_FEAT_TREATMENT_FACILITIES_FEAT_NETWORK_RANGE_ADD</vt:lpstr>
      <vt:lpstr>HEAT_OBJECT_SOURCE_RANGE</vt:lpstr>
      <vt:lpstr>HEAT_OBJECT_SOURCE_RANGE_ADD</vt:lpstr>
      <vt:lpstr>HEAT_OBJECT_START_EXPLOIT_DATES_AREA</vt:lpstr>
      <vt:lpstr>HEAT_OBJECT_TRANMISSION_PIPELINE_AREA</vt:lpstr>
      <vt:lpstr>HEAT_OBJECT_TREATMENT_FACILITIES_FEAT_NETWORK_RANGE</vt:lpstr>
      <vt:lpstr>HEAT_OBJECT_TREATMENT_FACILITIES_FEAT_NETWORK_RANGE_ADD</vt:lpstr>
      <vt:lpstr>HEAT_OBJECT_TREATMENT_FACILITIES_RANGE</vt:lpstr>
      <vt:lpstr>HEAT_OBJECT_TREATMENT_FACILITIES_RANGE_ADD</vt:lpstr>
      <vt:lpstr>HEAT_OBJECT_TYPE_COLUMN_MARKER</vt:lpstr>
      <vt:lpstr>HEAT_OBJECT_TYPE_LIST</vt:lpstr>
      <vt:lpstr>HEAT_OBJECT_WORKING_AREA</vt:lpstr>
      <vt:lpstr>HEAT_OBJECTS_AC_AREA</vt:lpstr>
      <vt:lpstr>HEAT_OBJECTS_HORISONTAL_AREA</vt:lpstr>
      <vt:lpstr>HEAT_OKTMO_COLUMN_MARKER</vt:lpstr>
      <vt:lpstr>HEAT_OKTMO_END_POINT_COLUMN_MARKER</vt:lpstr>
      <vt:lpstr>HEAT_ORG_COLUMN_MARKER</vt:lpstr>
      <vt:lpstr>HEAT_OWNERSHIP_DOCUMENT_COLUMN_MARKER</vt:lpstr>
      <vt:lpstr>HEAT_PRODUCTION_TYPE_LIST</vt:lpstr>
      <vt:lpstr>HEAT_SOURCE_COLUMN_MARKER</vt:lpstr>
      <vt:lpstr>HEAT_STATUS_COLUMN_MARKER</vt:lpstr>
      <vt:lpstr>HEAT_STREET_COLUMN_MARKER</vt:lpstr>
      <vt:lpstr>HEAT_T_SOURCE_INN_COLUMN_MARKER</vt:lpstr>
      <vt:lpstr>HEAT_T_SOURCE_KPP_COLUMN_MARKER</vt:lpstr>
      <vt:lpstr>HEAT_T_SOURCE_LOC_OKTMO_COLUMN_MARKER</vt:lpstr>
      <vt:lpstr>HEAT_T_SOURCE_LOCATION_COLUMN_MARKER</vt:lpstr>
      <vt:lpstr>HEAT_T_SOURCE_MO_COLUMN_MARKER</vt:lpstr>
      <vt:lpstr>HEAT_T_SOURCE_MR_COLUMN_MARKER</vt:lpstr>
      <vt:lpstr>HEAT_T_SOURCE_OKTMO_COLUMN_MARKER</vt:lpstr>
      <vt:lpstr>HEAT_T_SOURCE_ORG_COLUMN_MARKER</vt:lpstr>
      <vt:lpstr>HEAT_T_SOURCE_STREET_COLUMN_MARKER</vt:lpstr>
      <vt:lpstr>HEAT_TR_SOURCE_INN_COLUMN_MARKER</vt:lpstr>
      <vt:lpstr>HEAT_TR_SOURCE_KPP_COLUMN_MARKER</vt:lpstr>
      <vt:lpstr>HEAT_TR_SOURCE_LOC_OKTMO_COLUMN_MARKER</vt:lpstr>
      <vt:lpstr>HEAT_TR_SOURCE_LOCATION_COLUMN_MARKER</vt:lpstr>
      <vt:lpstr>HEAT_TR_SOURCE_MO_COLUMN_MARKER</vt:lpstr>
      <vt:lpstr>HEAT_TR_SOURCE_MR_COLUMN_MARKER</vt:lpstr>
      <vt:lpstr>HEAT_TR_SOURCE_OKTMO_COLUMN_MARKER</vt:lpstr>
      <vt:lpstr>HEAT_TR_SOURCE_ORG_COLUMN_MARKER</vt:lpstr>
      <vt:lpstr>HEAT_TR_SOURCE_STREET_COLUMN_MARKER</vt:lpstr>
      <vt:lpstr>HEAT_VDET_1_COLUMN_MARKER</vt:lpstr>
      <vt:lpstr>HEAT_VDET_1_END_POINT_COLUMN_MARKER</vt:lpstr>
      <vt:lpstr>HEAT_VDET_2_COLUMN_MARKER</vt:lpstr>
      <vt:lpstr>HEAT_VDET_2_END_POINT_COLUMN_MARKER</vt:lpstr>
      <vt:lpstr>HEAT_VDET_3_COLUMN_MARKER</vt:lpstr>
      <vt:lpstr>HEAT_VDET_3_END_POINT_COLUMN_MARKER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IpGeoBaseRegions</vt:lpstr>
      <vt:lpstr>KPP</vt:lpstr>
      <vt:lpstr>LastUpdateDate_INDICATORS</vt:lpstr>
      <vt:lpstr>LastUpdateDate_MO</vt:lpstr>
      <vt:lpstr>LastUpdateDate_ORG</vt:lpstr>
      <vt:lpstr>LIST_LOCATIONS</vt:lpstr>
      <vt:lpstr>LIST_MR_MO_OKTMO</vt:lpstr>
      <vt:lpstr>LIST_ORG_CVSNA</vt:lpstr>
      <vt:lpstr>LIST_SRC_DATA</vt:lpstr>
      <vt:lpstr>LOCATION_97603405</vt:lpstr>
      <vt:lpstr>LOCATION_97603410</vt:lpstr>
      <vt:lpstr>LOCATION_97603415</vt:lpstr>
      <vt:lpstr>LOCATION_97603420</vt:lpstr>
      <vt:lpstr>LOCATION_97603430</vt:lpstr>
      <vt:lpstr>LOCATION_97603438</vt:lpstr>
      <vt:lpstr>LOCATION_97603440</vt:lpstr>
      <vt:lpstr>LOCATION_97603445</vt:lpstr>
      <vt:lpstr>LOCATION_97603450</vt:lpstr>
      <vt:lpstr>LOCATION_97603455</vt:lpstr>
      <vt:lpstr>LOCATION_97603458</vt:lpstr>
      <vt:lpstr>LOCATION_97603460</vt:lpstr>
      <vt:lpstr>LOCATION_97603465</vt:lpstr>
      <vt:lpstr>LOCATION_97603475</vt:lpstr>
      <vt:lpstr>LOCATION_97603480</vt:lpstr>
      <vt:lpstr>LOCATION_97603490</vt:lpstr>
      <vt:lpstr>LOCATION_97605405</vt:lpstr>
      <vt:lpstr>LOCATION_97605415</vt:lpstr>
      <vt:lpstr>LOCATION_97605420</vt:lpstr>
      <vt:lpstr>LOCATION_97605425</vt:lpstr>
      <vt:lpstr>LOCATION_97605435</vt:lpstr>
      <vt:lpstr>LOCATION_97605450</vt:lpstr>
      <vt:lpstr>LOCATION_97605455</vt:lpstr>
      <vt:lpstr>LOCATION_97605465</vt:lpstr>
      <vt:lpstr>LOCATION_97605470</vt:lpstr>
      <vt:lpstr>LOCATION_97605475</vt:lpstr>
      <vt:lpstr>LOCATION_97605485</vt:lpstr>
      <vt:lpstr>LOCATION_97605490</vt:lpstr>
      <vt:lpstr>LOCATION_97607402</vt:lpstr>
      <vt:lpstr>LOCATION_97607405</vt:lpstr>
      <vt:lpstr>LOCATION_97607410</vt:lpstr>
      <vt:lpstr>LOCATION_97607415</vt:lpstr>
      <vt:lpstr>LOCATION_97607420</vt:lpstr>
      <vt:lpstr>LOCATION_97607425</vt:lpstr>
      <vt:lpstr>LOCATION_97607430</vt:lpstr>
      <vt:lpstr>LOCATION_97607435</vt:lpstr>
      <vt:lpstr>LOCATION_97607440</vt:lpstr>
      <vt:lpstr>LOCATION_97607445</vt:lpstr>
      <vt:lpstr>LOCATION_97607450</vt:lpstr>
      <vt:lpstr>LOCATION_97607452</vt:lpstr>
      <vt:lpstr>LOCATION_97607455</vt:lpstr>
      <vt:lpstr>LOCATION_97607460</vt:lpstr>
      <vt:lpstr>LOCATION_97607465</vt:lpstr>
      <vt:lpstr>LOCATION_97607470</vt:lpstr>
      <vt:lpstr>LOCATION_97607472</vt:lpstr>
      <vt:lpstr>LOCATION_97607475</vt:lpstr>
      <vt:lpstr>LOCATION_97607480</vt:lpstr>
      <vt:lpstr>LOCATION_97610151</vt:lpstr>
      <vt:lpstr>LOCATION_97610404</vt:lpstr>
      <vt:lpstr>LOCATION_97610408</vt:lpstr>
      <vt:lpstr>LOCATION_97610412</vt:lpstr>
      <vt:lpstr>LOCATION_97610416</vt:lpstr>
      <vt:lpstr>LOCATION_97610420</vt:lpstr>
      <vt:lpstr>LOCATION_97610424</vt:lpstr>
      <vt:lpstr>LOCATION_97610428</vt:lpstr>
      <vt:lpstr>LOCATION_97610432</vt:lpstr>
      <vt:lpstr>LOCATION_97610436</vt:lpstr>
      <vt:lpstr>LOCATION_97610440</vt:lpstr>
      <vt:lpstr>LOCATION_97610444</vt:lpstr>
      <vt:lpstr>LOCATION_97610452</vt:lpstr>
      <vt:lpstr>LOCATION_97610460</vt:lpstr>
      <vt:lpstr>LOCATION_97610468</vt:lpstr>
      <vt:lpstr>LOCATION_97610472</vt:lpstr>
      <vt:lpstr>LOCATION_97610478</vt:lpstr>
      <vt:lpstr>LOCATION_97610480</vt:lpstr>
      <vt:lpstr>LOCATION_97610484</vt:lpstr>
      <vt:lpstr>LOCATION_97613151</vt:lpstr>
      <vt:lpstr>LOCATION_97613405</vt:lpstr>
      <vt:lpstr>LOCATION_97613410</vt:lpstr>
      <vt:lpstr>LOCATION_97613415</vt:lpstr>
      <vt:lpstr>LOCATION_97613420</vt:lpstr>
      <vt:lpstr>LOCATION_97613423</vt:lpstr>
      <vt:lpstr>LOCATION_97613425</vt:lpstr>
      <vt:lpstr>LOCATION_97613430</vt:lpstr>
      <vt:lpstr>LOCATION_97613435</vt:lpstr>
      <vt:lpstr>LOCATION_97613440</vt:lpstr>
      <vt:lpstr>LOCATION_97613445</vt:lpstr>
      <vt:lpstr>LOCATION_97613450</vt:lpstr>
      <vt:lpstr>LOCATION_97613455</vt:lpstr>
      <vt:lpstr>LOCATION_97616404</vt:lpstr>
      <vt:lpstr>LOCATION_97616406</vt:lpstr>
      <vt:lpstr>LOCATION_97616408</vt:lpstr>
      <vt:lpstr>LOCATION_97616412</vt:lpstr>
      <vt:lpstr>LOCATION_97616416</vt:lpstr>
      <vt:lpstr>LOCATION_97616419</vt:lpstr>
      <vt:lpstr>LOCATION_97616420</vt:lpstr>
      <vt:lpstr>LOCATION_97616424</vt:lpstr>
      <vt:lpstr>LOCATION_97616428</vt:lpstr>
      <vt:lpstr>LOCATION_97616432</vt:lpstr>
      <vt:lpstr>LOCATION_97616436</vt:lpstr>
      <vt:lpstr>LOCATION_97616440</vt:lpstr>
      <vt:lpstr>LOCATION_97616444</vt:lpstr>
      <vt:lpstr>LOCATION_97616448</vt:lpstr>
      <vt:lpstr>LOCATION_97616456</vt:lpstr>
      <vt:lpstr>LOCATION_97616460</vt:lpstr>
      <vt:lpstr>LOCATION_97616462</vt:lpstr>
      <vt:lpstr>LOCATION_97616464</vt:lpstr>
      <vt:lpstr>LOCATION_97616468</vt:lpstr>
      <vt:lpstr>LOCATION_97616472</vt:lpstr>
      <vt:lpstr>LOCATION_97616474</vt:lpstr>
      <vt:lpstr>LOCATION_97616476</vt:lpstr>
      <vt:lpstr>LOCATION_97616484</vt:lpstr>
      <vt:lpstr>LOCATION_97616488</vt:lpstr>
      <vt:lpstr>LOCATION_97619101</vt:lpstr>
      <vt:lpstr>LOCATION_97619405</vt:lpstr>
      <vt:lpstr>LOCATION_97619410</vt:lpstr>
      <vt:lpstr>LOCATION_97619415</vt:lpstr>
      <vt:lpstr>LOCATION_97619425</vt:lpstr>
      <vt:lpstr>LOCATION_97619430</vt:lpstr>
      <vt:lpstr>LOCATION_97619435</vt:lpstr>
      <vt:lpstr>LOCATION_97619443</vt:lpstr>
      <vt:lpstr>LOCATION_97619445</vt:lpstr>
      <vt:lpstr>LOCATION_97619450</vt:lpstr>
      <vt:lpstr>LOCATION_97621405</vt:lpstr>
      <vt:lpstr>LOCATION_97621410</vt:lpstr>
      <vt:lpstr>LOCATION_97621415</vt:lpstr>
      <vt:lpstr>LOCATION_97621420</vt:lpstr>
      <vt:lpstr>LOCATION_97621425</vt:lpstr>
      <vt:lpstr>LOCATION_97621440</vt:lpstr>
      <vt:lpstr>LOCATION_97621445</vt:lpstr>
      <vt:lpstr>LOCATION_97621449</vt:lpstr>
      <vt:lpstr>LOCATION_97621452</vt:lpstr>
      <vt:lpstr>LOCATION_97621455</vt:lpstr>
      <vt:lpstr>LOCATION_97621460</vt:lpstr>
      <vt:lpstr>LOCATION_97621465</vt:lpstr>
      <vt:lpstr>LOCATION_97624405</vt:lpstr>
      <vt:lpstr>LOCATION_97624410</vt:lpstr>
      <vt:lpstr>LOCATION_97624420</vt:lpstr>
      <vt:lpstr>LOCATION_97624425</vt:lpstr>
      <vt:lpstr>LOCATION_97624430</vt:lpstr>
      <vt:lpstr>LOCATION_97624434</vt:lpstr>
      <vt:lpstr>LOCATION_97624440</vt:lpstr>
      <vt:lpstr>LOCATION_97624445</vt:lpstr>
      <vt:lpstr>LOCATION_97624460</vt:lpstr>
      <vt:lpstr>LOCATION_97626405</vt:lpstr>
      <vt:lpstr>LOCATION_97626415</vt:lpstr>
      <vt:lpstr>LOCATION_97626418</vt:lpstr>
      <vt:lpstr>LOCATION_97626425</vt:lpstr>
      <vt:lpstr>LOCATION_97626430</vt:lpstr>
      <vt:lpstr>LOCATION_97626435</vt:lpstr>
      <vt:lpstr>LOCATION_97626440</vt:lpstr>
      <vt:lpstr>LOCATION_97626445</vt:lpstr>
      <vt:lpstr>LOCATION_97626450</vt:lpstr>
      <vt:lpstr>LOCATION_97626455</vt:lpstr>
      <vt:lpstr>LOCATION_97629101</vt:lpstr>
      <vt:lpstr>LOCATION_97629410</vt:lpstr>
      <vt:lpstr>LOCATION_97629415</vt:lpstr>
      <vt:lpstr>LOCATION_97629420</vt:lpstr>
      <vt:lpstr>LOCATION_97629425</vt:lpstr>
      <vt:lpstr>LOCATION_97629430</vt:lpstr>
      <vt:lpstr>LOCATION_97629435</vt:lpstr>
      <vt:lpstr>LOCATION_97629440</vt:lpstr>
      <vt:lpstr>LOCATION_97629445</vt:lpstr>
      <vt:lpstr>LOCATION_97629450</vt:lpstr>
      <vt:lpstr>LOCATION_97629460</vt:lpstr>
      <vt:lpstr>LOCATION_97629465</vt:lpstr>
      <vt:lpstr>LOCATION_97632410</vt:lpstr>
      <vt:lpstr>LOCATION_97632420</vt:lpstr>
      <vt:lpstr>LOCATION_97632425</vt:lpstr>
      <vt:lpstr>LOCATION_97632430</vt:lpstr>
      <vt:lpstr>LOCATION_97632435</vt:lpstr>
      <vt:lpstr>LOCATION_97632440</vt:lpstr>
      <vt:lpstr>LOCATION_97632445</vt:lpstr>
      <vt:lpstr>LOCATION_97632455</vt:lpstr>
      <vt:lpstr>LOCATION_97632460</vt:lpstr>
      <vt:lpstr>LOCATION_97632463</vt:lpstr>
      <vt:lpstr>LOCATION_97632465</vt:lpstr>
      <vt:lpstr>LOCATION_97632470</vt:lpstr>
      <vt:lpstr>LOCATION_97632480</vt:lpstr>
      <vt:lpstr>LOCATION_97632485</vt:lpstr>
      <vt:lpstr>LOCATION_97632488</vt:lpstr>
      <vt:lpstr>LOCATION_97632490</vt:lpstr>
      <vt:lpstr>LOCATION_97635405</vt:lpstr>
      <vt:lpstr>LOCATION_97635420</vt:lpstr>
      <vt:lpstr>LOCATION_97635425</vt:lpstr>
      <vt:lpstr>LOCATION_97635430</vt:lpstr>
      <vt:lpstr>LOCATION_97635435</vt:lpstr>
      <vt:lpstr>LOCATION_97635440</vt:lpstr>
      <vt:lpstr>LOCATION_97635445</vt:lpstr>
      <vt:lpstr>LOCATION_97635455</vt:lpstr>
      <vt:lpstr>LOCATION_97635465</vt:lpstr>
      <vt:lpstr>LOCATION_97635470</vt:lpstr>
      <vt:lpstr>LOCATION_97635480</vt:lpstr>
      <vt:lpstr>LOCATION_97635485</vt:lpstr>
      <vt:lpstr>LOCATION_97638151</vt:lpstr>
      <vt:lpstr>LOCATION_97638405</vt:lpstr>
      <vt:lpstr>LOCATION_97638408</vt:lpstr>
      <vt:lpstr>LOCATION_97638410</vt:lpstr>
      <vt:lpstr>LOCATION_97638415</vt:lpstr>
      <vt:lpstr>LOCATION_97638425</vt:lpstr>
      <vt:lpstr>LOCATION_97638430</vt:lpstr>
      <vt:lpstr>LOCATION_97638432</vt:lpstr>
      <vt:lpstr>LOCATION_97638435</vt:lpstr>
      <vt:lpstr>LOCATION_97638440</vt:lpstr>
      <vt:lpstr>LOCATION_97638445</vt:lpstr>
      <vt:lpstr>LOCATION_97638450</vt:lpstr>
      <vt:lpstr>LOCATION_97638455</vt:lpstr>
      <vt:lpstr>LOCATION_97638460</vt:lpstr>
      <vt:lpstr>LOCATION_97638462</vt:lpstr>
      <vt:lpstr>LOCATION_97638465</vt:lpstr>
      <vt:lpstr>LOCATION_97641101</vt:lpstr>
      <vt:lpstr>LOCATION_97641404</vt:lpstr>
      <vt:lpstr>LOCATION_97641408</vt:lpstr>
      <vt:lpstr>LOCATION_97641412</vt:lpstr>
      <vt:lpstr>LOCATION_97641420</vt:lpstr>
      <vt:lpstr>LOCATION_97641424</vt:lpstr>
      <vt:lpstr>LOCATION_97641432</vt:lpstr>
      <vt:lpstr>LOCATION_97641434</vt:lpstr>
      <vt:lpstr>LOCATION_97641437</vt:lpstr>
      <vt:lpstr>LOCATION_97641440</vt:lpstr>
      <vt:lpstr>LOCATION_97641444</vt:lpstr>
      <vt:lpstr>LOCATION_97641448</vt:lpstr>
      <vt:lpstr>LOCATION_97641452</vt:lpstr>
      <vt:lpstr>LOCATION_97641464</vt:lpstr>
      <vt:lpstr>LOCATION_97641468</vt:lpstr>
      <vt:lpstr>LOCATION_97641475</vt:lpstr>
      <vt:lpstr>LOCATION_97641480</vt:lpstr>
      <vt:lpstr>LOCATION_97644404</vt:lpstr>
      <vt:lpstr>LOCATION_97644408</vt:lpstr>
      <vt:lpstr>LOCATION_97644416</vt:lpstr>
      <vt:lpstr>LOCATION_97644420</vt:lpstr>
      <vt:lpstr>LOCATION_97644428</vt:lpstr>
      <vt:lpstr>LOCATION_97644432</vt:lpstr>
      <vt:lpstr>LOCATION_97644440</vt:lpstr>
      <vt:lpstr>LOCATION_97644442</vt:lpstr>
      <vt:lpstr>LOCATION_97644444</vt:lpstr>
      <vt:lpstr>LOCATION_97644448</vt:lpstr>
      <vt:lpstr>LOCATION_97644452</vt:lpstr>
      <vt:lpstr>LOCATION_97644454</vt:lpstr>
      <vt:lpstr>LOCATION_97644456</vt:lpstr>
      <vt:lpstr>LOCATION_97644460</vt:lpstr>
      <vt:lpstr>LOCATION_97644482</vt:lpstr>
      <vt:lpstr>LOCATION_97644484</vt:lpstr>
      <vt:lpstr>LOCATION_97644488</vt:lpstr>
      <vt:lpstr>LOCATION_97647410</vt:lpstr>
      <vt:lpstr>LOCATION_97647417</vt:lpstr>
      <vt:lpstr>LOCATION_97647422</vt:lpstr>
      <vt:lpstr>LOCATION_97647428</vt:lpstr>
      <vt:lpstr>LOCATION_97647442</vt:lpstr>
      <vt:lpstr>LOCATION_97647448</vt:lpstr>
      <vt:lpstr>LOCATION_97647455</vt:lpstr>
      <vt:lpstr>LOCATION_97647460</vt:lpstr>
      <vt:lpstr>LOCATION_97647464</vt:lpstr>
      <vt:lpstr>LOCATION_97650405</vt:lpstr>
      <vt:lpstr>LOCATION_97650410</vt:lpstr>
      <vt:lpstr>LOCATION_97650415</vt:lpstr>
      <vt:lpstr>LOCATION_97650420</vt:lpstr>
      <vt:lpstr>LOCATION_97650430</vt:lpstr>
      <vt:lpstr>LOCATION_97650440</vt:lpstr>
      <vt:lpstr>LOCATION_97650445</vt:lpstr>
      <vt:lpstr>LOCATION_97650450</vt:lpstr>
      <vt:lpstr>LOCATION_97650455</vt:lpstr>
      <vt:lpstr>LOCATION_97650460</vt:lpstr>
      <vt:lpstr>LOCATION_97650465</vt:lpstr>
      <vt:lpstr>LOCATION_97653101</vt:lpstr>
      <vt:lpstr>LOCATION_97653410</vt:lpstr>
      <vt:lpstr>LOCATION_97653415</vt:lpstr>
      <vt:lpstr>LOCATION_97653420</vt:lpstr>
      <vt:lpstr>LOCATION_97653425</vt:lpstr>
      <vt:lpstr>LOCATION_97653435</vt:lpstr>
      <vt:lpstr>LOCATION_97653440</vt:lpstr>
      <vt:lpstr>LOCATION_97653445</vt:lpstr>
      <vt:lpstr>LOCATION_97653448</vt:lpstr>
      <vt:lpstr>LOCATION_97653450</vt:lpstr>
      <vt:lpstr>LOCATION_97653455</vt:lpstr>
      <vt:lpstr>LOCATION_97653460</vt:lpstr>
      <vt:lpstr>LOCATION_97653465</vt:lpstr>
      <vt:lpstr>LOCATION_97653470</vt:lpstr>
      <vt:lpstr>LOCATION_97653475</vt:lpstr>
      <vt:lpstr>LOCATION_97653480</vt:lpstr>
      <vt:lpstr>LOCATION_97653485</vt:lpstr>
      <vt:lpstr>LOCATION_97653490</vt:lpstr>
      <vt:lpstr>LOCATION_97655405</vt:lpstr>
      <vt:lpstr>LOCATION_97655410</vt:lpstr>
      <vt:lpstr>LOCATION_97655415</vt:lpstr>
      <vt:lpstr>LOCATION_97655420</vt:lpstr>
      <vt:lpstr>LOCATION_97655425</vt:lpstr>
      <vt:lpstr>LOCATION_97655430</vt:lpstr>
      <vt:lpstr>LOCATION_97655435</vt:lpstr>
      <vt:lpstr>LOCATION_97655440</vt:lpstr>
      <vt:lpstr>LOCATION_97655445</vt:lpstr>
      <vt:lpstr>LOCATION_97658405</vt:lpstr>
      <vt:lpstr>LOCATION_97658410</vt:lpstr>
      <vt:lpstr>LOCATION_97658415</vt:lpstr>
      <vt:lpstr>LOCATION_97658420</vt:lpstr>
      <vt:lpstr>LOCATION_97658425</vt:lpstr>
      <vt:lpstr>LOCATION_97658430</vt:lpstr>
      <vt:lpstr>LOCATION_97658435</vt:lpstr>
      <vt:lpstr>LOCATION_97658440</vt:lpstr>
      <vt:lpstr>LOCATION_97658445</vt:lpstr>
      <vt:lpstr>LOCATION_97658450</vt:lpstr>
      <vt:lpstr>LOCATION_97701000</vt:lpstr>
      <vt:lpstr>LOCATION_97704000</vt:lpstr>
      <vt:lpstr>LOCATION_97707000</vt:lpstr>
      <vt:lpstr>LOCATION_97710000</vt:lpstr>
      <vt:lpstr>LOCATION_97713000</vt:lpstr>
      <vt:lpstr>LOCATION_OKTMO_LIST</vt:lpstr>
      <vt:lpstr>LOGIN</vt:lpstr>
      <vt:lpstr>MANDATORY_FIELDS</vt:lpstr>
      <vt:lpstr>MO_END_DATE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MR_LIST</vt:lpstr>
      <vt:lpstr>NEVER_SHOW_MESSAGES</vt:lpstr>
      <vt:lpstr>OBFUSCATED_PASSWORD</vt:lpstr>
      <vt:lpstr>OKOPF_LIST</vt:lpstr>
      <vt:lpstr>OKTMO_LIST</vt:lpstr>
      <vt:lpstr>OKTMO_VS_TYPE_LIST</vt:lpstr>
      <vt:lpstr>OPF</vt:lpstr>
      <vt:lpstr>OPTIONS_LIST</vt:lpstr>
      <vt:lpstr>ORG</vt:lpstr>
      <vt:lpstr>ORG_DATA_AREA</vt:lpstr>
      <vt:lpstr>ORG_END_DATE</vt:lpstr>
      <vt:lpstr>ORG_START_DATE</vt:lpstr>
      <vt:lpstr>OWNERSHIP_LIST</vt:lpstr>
      <vt:lpstr>PASSWORD</vt:lpstr>
      <vt:lpstr>PERIOD</vt:lpstr>
      <vt:lpstr>PROTECT_MARKER</vt:lpstr>
      <vt:lpstr>PROXY_ADDRESS</vt:lpstr>
      <vt:lpstr>PROXY_PORT</vt:lpstr>
      <vt:lpstr>REGION</vt:lpstr>
      <vt:lpstr>REGION_NAME</vt:lpstr>
      <vt:lpstr>RETAIN_PASSWORD</vt:lpstr>
      <vt:lpstr>RST_ORG_ID</vt:lpstr>
      <vt:lpstr>SAX_PARSER_FEATURE</vt:lpstr>
      <vt:lpstr>SESSION_ID</vt:lpstr>
      <vt:lpstr>SETTING_NO_ASK_AGAIN</vt:lpstr>
      <vt:lpstr>SETTING_NO_INTEGRITY_VLD</vt:lpstr>
      <vt:lpstr>SETTING_NO_OKTMO_VLD</vt:lpstr>
      <vt:lpstr>SETTING_NO_WARNINGS</vt:lpstr>
      <vt:lpstr>SETTING_SAVE_AS_XLSB</vt:lpstr>
      <vt:lpstr>SHOW_VLD_SETTINGS</vt:lpstr>
      <vt:lpstr>SRC_DATA</vt:lpstr>
      <vt:lpstr>TEMPLATE_SPHERE_CODE</vt:lpstr>
      <vt:lpstr>TITLE_CONTACTS</vt:lpstr>
      <vt:lpstr>TITLE_FIND_OPF_ASSIST</vt:lpstr>
      <vt:lpstr>UpdStatus</vt:lpstr>
      <vt:lpstr>USE_DNS_SERVICE</vt:lpstr>
      <vt:lpstr>USE_PROXY_SETTING</vt:lpstr>
      <vt:lpstr>VDET_END_DATE</vt:lpstr>
      <vt:lpstr>VDET_START_DATE</vt:lpstr>
      <vt:lpstr>version</vt:lpstr>
      <vt:lpstr>VOTV_ACTIVITY_AREA</vt:lpstr>
      <vt:lpstr>VOTV_ADD_MO_HL_COLUMN_MARKER</vt:lpstr>
      <vt:lpstr>VOTV_ADD_MO_RANGE</vt:lpstr>
      <vt:lpstr>VOTV_ADD_OBJECT_HL_COLUMN_MARKER</vt:lpstr>
      <vt:lpstr>VOTV_ADD_OBJECT_RANGE</vt:lpstr>
      <vt:lpstr>VOTV_ADD_ORG_HL_MARKER</vt:lpstr>
      <vt:lpstr>VOTV_ADD_ORG_RANGE</vt:lpstr>
      <vt:lpstr>VOTV_CONTRACT_LIST</vt:lpstr>
      <vt:lpstr>VOTV_DATE_PICKER</vt:lpstr>
      <vt:lpstr>VOTV_DELETE_MO_HL_COLUMN_MARKER</vt:lpstr>
      <vt:lpstr>VOTV_DELETE_OBJECT_HL_COLUMN_MARKER</vt:lpstr>
      <vt:lpstr>VOTV_DELETE_ORG_HL_COLUMN_MARKER</vt:lpstr>
      <vt:lpstr>VOTV_DOCUMENT_COLUMN_MARKER</vt:lpstr>
      <vt:lpstr>VOTV_FIL_COLUMN_MARKER</vt:lpstr>
      <vt:lpstr>VOTV_INN_COLUMN_MARKER</vt:lpstr>
      <vt:lpstr>VOTV_KPP_COLUMN_MARKER</vt:lpstr>
      <vt:lpstr>VOTV_LOC_OKTMO_COLUMN_MARKER</vt:lpstr>
      <vt:lpstr>VOTV_LOC_OKTMO_END_POINT_COLUMN_MARKER</vt:lpstr>
      <vt:lpstr>VOTV_LOCATION_COLUMN_MARKER</vt:lpstr>
      <vt:lpstr>VOTV_LOCATION_END_POINT_COLUMN_MARKER</vt:lpstr>
      <vt:lpstr>VOTV_MO_COLUMN_MARKER</vt:lpstr>
      <vt:lpstr>VOTV_MO_END_POINT_COLUMN_MARKER</vt:lpstr>
      <vt:lpstr>VOTV_MR_COLUMN_MARKER</vt:lpstr>
      <vt:lpstr>VOTV_MR_END_POINT_COLUMN_MARKER</vt:lpstr>
      <vt:lpstr>VOTV_NUM_MO_HL_COLUMN_MARKER</vt:lpstr>
      <vt:lpstr>VOTV_NUM_OBJECT_HL_COLUMN_MARKER</vt:lpstr>
      <vt:lpstr>VOTV_NUM_ORG_HL_COLUMN_MARKER</vt:lpstr>
      <vt:lpstr>VOTV_OBJECT_EMPTY_RANGE</vt:lpstr>
      <vt:lpstr>VOTV_OBJECT_EMPTY_RANGE_ADD</vt:lpstr>
      <vt:lpstr>VOTV_OBJECT_NETWORK_RANGE</vt:lpstr>
      <vt:lpstr>VOTV_OBJECT_NETWORK_RANGE_ADD</vt:lpstr>
      <vt:lpstr>VOTV_OBJECT_NUMERIC_AREA</vt:lpstr>
      <vt:lpstr>VOTV_OBJECT_OWN_DATES_AREA</vt:lpstr>
      <vt:lpstr>VOTV_OBJECT_SOURCE_FEAT_NETWORK_RANGE</vt:lpstr>
      <vt:lpstr>VOTV_OBJECT_SOURCE_FEAT_NETWORK_RANGE_ADD</vt:lpstr>
      <vt:lpstr>VOTV_OBJECT_SOURCE_FEAT_TREATMENT_FACILITIES_FEAT_NETWORK_RANGE</vt:lpstr>
      <vt:lpstr>VOTV_OBJECT_SOURCE_FEAT_TREATMENT_FACILITIES_FEAT_NETWORK_RANGE_ADD</vt:lpstr>
      <vt:lpstr>VOTV_OBJECT_SOURCE_RANGE</vt:lpstr>
      <vt:lpstr>VOTV_OBJECT_SOURCE_RANGE_ADD</vt:lpstr>
      <vt:lpstr>VOTV_OBJECT_START_EXPLOIT_DATES_AREA</vt:lpstr>
      <vt:lpstr>VOTV_OBJECT_TRANMISSION_PIPELINE_AREA</vt:lpstr>
      <vt:lpstr>VOTV_OBJECT_TREATMENT_FACILITIES_FEAT_NETWORK_RANGE</vt:lpstr>
      <vt:lpstr>VOTV_OBJECT_TREATMENT_FACILITIES_FEAT_NETWORK_RANGE_ADD</vt:lpstr>
      <vt:lpstr>VOTV_OBJECT_TREATMENT_FACILITIES_RANGE</vt:lpstr>
      <vt:lpstr>VOTV_OBJECT_TREATMENT_FACILITIES_RANGE_ADD</vt:lpstr>
      <vt:lpstr>VOTV_OBJECT_TYPE_COLUMN_MARKER</vt:lpstr>
      <vt:lpstr>VOTV_OBJECT_TYPE_LIST</vt:lpstr>
      <vt:lpstr>VOTV_OBJECT_WORKING_AREA</vt:lpstr>
      <vt:lpstr>VOTV_OBJECTS_AC_AREA</vt:lpstr>
      <vt:lpstr>VOTV_OBJECTS_HORISONTAL_AREA</vt:lpstr>
      <vt:lpstr>VOTV_OKTMO_COLUMN_MARKER</vt:lpstr>
      <vt:lpstr>VOTV_OKTMO_END_POINT_COLUMN_MARKER</vt:lpstr>
      <vt:lpstr>VOTV_ORG_COLUMN_MARKER</vt:lpstr>
      <vt:lpstr>VOTV_OWNERSHIP_DOCUMENT_COLUMN_MARKER</vt:lpstr>
      <vt:lpstr>VOTV_SOURCE_COLUMN_MARKER</vt:lpstr>
      <vt:lpstr>VOTV_STATUS_COLUMN_MARKER</vt:lpstr>
      <vt:lpstr>VOTV_STREET_COLUMN_MARKER</vt:lpstr>
      <vt:lpstr>VOTV_T_SOURCE_INN_COLUMN_MARKER</vt:lpstr>
      <vt:lpstr>VOTV_T_SOURCE_KPP_COLUMN_MARKER</vt:lpstr>
      <vt:lpstr>VOTV_T_SOURCE_LOC_OKTMO_COLUMN_MARKER</vt:lpstr>
      <vt:lpstr>VOTV_T_SOURCE_LOCATION_COLUMN_MARKER</vt:lpstr>
      <vt:lpstr>VOTV_T_SOURCE_MO_COLUMN_MARKER</vt:lpstr>
      <vt:lpstr>VOTV_T_SOURCE_MR_COLUMN_MARKER</vt:lpstr>
      <vt:lpstr>VOTV_T_SOURCE_OKTMO_COLUMN_MARKER</vt:lpstr>
      <vt:lpstr>VOTV_T_SOURCE_ORG_COLUMN_MARKER</vt:lpstr>
      <vt:lpstr>VOTV_T_SOURCE_STREET_COLUMN_MARKER</vt:lpstr>
      <vt:lpstr>VOTV_TR_SOURCE_INN_COLUMN_MARKER</vt:lpstr>
      <vt:lpstr>VOTV_TR_SOURCE_KPP_COLUMN_MARKER</vt:lpstr>
      <vt:lpstr>VOTV_TR_SOURCE_LOC_OKTMO_COLUMN_MARKER</vt:lpstr>
      <vt:lpstr>VOTV_TR_SOURCE_LOCATION_COLUMN_MARKER</vt:lpstr>
      <vt:lpstr>VOTV_TR_SOURCE_MO_COLUMN_MARKER</vt:lpstr>
      <vt:lpstr>VOTV_TR_SOURCE_MR_COLUMN_MARKER</vt:lpstr>
      <vt:lpstr>VOTV_TR_SOURCE_OKTMO_COLUMN_MARKER</vt:lpstr>
      <vt:lpstr>VOTV_TR_SOURCE_ORG_COLUMN_MARKER</vt:lpstr>
      <vt:lpstr>VOTV_TR_SOURCE_STREET_COLUMN_MARKER</vt:lpstr>
      <vt:lpstr>VOTV_VDET_1_COLUMN_MARKER</vt:lpstr>
      <vt:lpstr>VOTV_VDET_1_END_POINT_COLUMN_MARKER</vt:lpstr>
      <vt:lpstr>VOTV_VDET_2_COLUMN_MARKER</vt:lpstr>
      <vt:lpstr>VOTV_VDET_2_END_POINT_COLUMN_MARKER</vt:lpstr>
      <vt:lpstr>VOTV_VDET_3_COLUMN_MARKER</vt:lpstr>
      <vt:lpstr>VOTV_VDET_3_END_POINT_COLUMN_MARKER</vt:lpstr>
      <vt:lpstr>VSNA_ACTIVITY_AREA</vt:lpstr>
      <vt:lpstr>VSNA_ADD_MO_HL_COLUMN_MARKER</vt:lpstr>
      <vt:lpstr>VSNA_ADD_MO_RANGE</vt:lpstr>
      <vt:lpstr>VSNA_ADD_OBJECT_HL_COLUMN_MARKER</vt:lpstr>
      <vt:lpstr>VSNA_ADD_OBJECT_RANGE</vt:lpstr>
      <vt:lpstr>VSNA_ADD_ORG_HL_MARKER</vt:lpstr>
      <vt:lpstr>VSNA_ADD_ORG_RANGE</vt:lpstr>
      <vt:lpstr>VSNA_CONTRACT_LIST</vt:lpstr>
      <vt:lpstr>VSNA_DATE_PICKER</vt:lpstr>
      <vt:lpstr>VSNA_DECISION_TYPE_LIST</vt:lpstr>
      <vt:lpstr>VSNA_DELETE_MO_HL_COLUMN_MARKER</vt:lpstr>
      <vt:lpstr>VSNA_DELETE_OBJECT_HL_COLUMN_MARKER</vt:lpstr>
      <vt:lpstr>VSNA_DELETE_ORG_HL_COLUMN_MARKER</vt:lpstr>
      <vt:lpstr>VSNA_DOCUMENT_COLUMN_MARKER</vt:lpstr>
      <vt:lpstr>VSNA_FIL_COLUMN_MARKER</vt:lpstr>
      <vt:lpstr>VSNA_INN_COLUMN_MARKER</vt:lpstr>
      <vt:lpstr>VSNA_KPP_COLUMN_MARKER</vt:lpstr>
      <vt:lpstr>VSNA_LOC_OKTMO_COLUMN_MARKER</vt:lpstr>
      <vt:lpstr>VSNA_LOC_OKTMO_END_POINT_COLUMN_MARKER</vt:lpstr>
      <vt:lpstr>VSNA_LOCATION_COLUMN_MARKER</vt:lpstr>
      <vt:lpstr>VSNA_LOCATION_END_POINT_COLUMN_MARKER</vt:lpstr>
      <vt:lpstr>VSNA_MAX_CL</vt:lpstr>
      <vt:lpstr>VSNA_MAX_IC</vt:lpstr>
      <vt:lpstr>VSNA_MAX_LEN</vt:lpstr>
      <vt:lpstr>VSNA_MIN_CL</vt:lpstr>
      <vt:lpstr>VSNA_MIN_IC</vt:lpstr>
      <vt:lpstr>VSNA_MIN_LEN</vt:lpstr>
      <vt:lpstr>VSNA_MO_COLUMN_MARKER</vt:lpstr>
      <vt:lpstr>VSNA_MO_END_POINT_COLUMN_MARKER</vt:lpstr>
      <vt:lpstr>VSNA_MR_COLUMN_MARKER</vt:lpstr>
      <vt:lpstr>VSNA_MR_END_POINT_COLUMN_MARKER</vt:lpstr>
      <vt:lpstr>VSNA_NUM_MO_HL_COLUMN_MARKER</vt:lpstr>
      <vt:lpstr>VSNA_NUM_OBJECT_HL_COLUMN_MARKER</vt:lpstr>
      <vt:lpstr>VSNA_NUM_ORG_HL_COLUMN_MARKER</vt:lpstr>
      <vt:lpstr>VSNA_OBJECT_EMPTY_RANGE</vt:lpstr>
      <vt:lpstr>VSNA_OBJECT_EMPTY_RANGE_ADD</vt:lpstr>
      <vt:lpstr>VSNA_OBJECT_NETWORK_RANGE</vt:lpstr>
      <vt:lpstr>VSNA_OBJECT_NETWORK_RANGE_ADD</vt:lpstr>
      <vt:lpstr>VSNA_OBJECT_NUMERIC_AREA</vt:lpstr>
      <vt:lpstr>VSNA_OBJECT_OWN_DATES_AREA</vt:lpstr>
      <vt:lpstr>VSNA_OBJECT_SOURCE_FEAT_NETWORK_RANGE</vt:lpstr>
      <vt:lpstr>VSNA_OBJECT_SOURCE_FEAT_NETWORK_RANGE_ADD</vt:lpstr>
      <vt:lpstr>VSNA_OBJECT_SOURCE_FEAT_TREATMENT_FACILITIES_FEAT_NETWORK_RANGE</vt:lpstr>
      <vt:lpstr>VSNA_OBJECT_SOURCE_FEAT_TREATMENT_FACILITIES_FEAT_NETWORK_RANGE_ADD</vt:lpstr>
      <vt:lpstr>VSNA_OBJECT_SOURCE_RANGE</vt:lpstr>
      <vt:lpstr>VSNA_OBJECT_SOURCE_RANGE_ADD</vt:lpstr>
      <vt:lpstr>VSNA_OBJECT_START_EXPLOIT_DATES_AREA</vt:lpstr>
      <vt:lpstr>VSNA_OBJECT_TRANMISSION_PIPELINE_AREA</vt:lpstr>
      <vt:lpstr>VSNA_OBJECT_TREATMENT_FACILITIES_FEAT_NETWORK_RANGE</vt:lpstr>
      <vt:lpstr>VSNA_OBJECT_TREATMENT_FACILITIES_FEAT_NETWORK_RANGE_ADD</vt:lpstr>
      <vt:lpstr>VSNA_OBJECT_TREATMENT_FACILITIES_RANGE</vt:lpstr>
      <vt:lpstr>VSNA_OBJECT_TREATMENT_FACILITIES_RANGE_ADD</vt:lpstr>
      <vt:lpstr>VSNA_OBJECT_TYPE_COLUMN_MARKER</vt:lpstr>
      <vt:lpstr>VSNA_OBJECT_TYPE_LIST</vt:lpstr>
      <vt:lpstr>VSNA_OBJECT_WORKING_AREA</vt:lpstr>
      <vt:lpstr>VSNA_OBJECTS_AC_AREA</vt:lpstr>
      <vt:lpstr>VSNA_OBJECTS_HORISONTAL_AREA</vt:lpstr>
      <vt:lpstr>VSNA_OKTMO_COLUMN_MARKER</vt:lpstr>
      <vt:lpstr>VSNA_OKTMO_END_POINT_COLUMN_MARKER</vt:lpstr>
      <vt:lpstr>VSNA_OPERATING_BASE_LIST</vt:lpstr>
      <vt:lpstr>VSNA_OPERATING_BASE_TYPE_LIST</vt:lpstr>
      <vt:lpstr>VSNA_ORG_COLUMN_MARKER</vt:lpstr>
      <vt:lpstr>VSNA_OWNERSHIP_DOCUMENT_COLUMN_MARKER</vt:lpstr>
      <vt:lpstr>VSNA_PIPELINE_TYPE_LIST</vt:lpstr>
      <vt:lpstr>VSNA_SOURCE_COLUMN_MARKER</vt:lpstr>
      <vt:lpstr>VSNA_SOURCE_PERIODICITY_LIST</vt:lpstr>
      <vt:lpstr>VSNA_STATUS_COLUMN_MARKER</vt:lpstr>
      <vt:lpstr>VSNA_STREET_COLUMN_MARKER</vt:lpstr>
      <vt:lpstr>VSNA_SYSTEM_TYPE_LIST</vt:lpstr>
      <vt:lpstr>VSNA_T_SOURCE_INN_COLUMN_MARKER</vt:lpstr>
      <vt:lpstr>VSNA_T_SOURCE_KPP_COLUMN_MARKER</vt:lpstr>
      <vt:lpstr>VSNA_T_SOURCE_LOC_OKTMO_COLUMN_MARKER</vt:lpstr>
      <vt:lpstr>VSNA_T_SOURCE_LOCATION_COLUMN_MARKER</vt:lpstr>
      <vt:lpstr>VSNA_T_SOURCE_MO_COLUMN_MARKER</vt:lpstr>
      <vt:lpstr>VSNA_T_SOURCE_MR_COLUMN_MARKER</vt:lpstr>
      <vt:lpstr>VSNA_T_SOURCE_OKTMO_COLUMN_MARKER</vt:lpstr>
      <vt:lpstr>VSNA_T_SOURCE_ORG_COLUMN_MARKER</vt:lpstr>
      <vt:lpstr>VSNA_T_SOURCE_STREET_COLUMN_MARKER</vt:lpstr>
      <vt:lpstr>VSNA_TR_SOURCE_INN_COLUMN_MARKER</vt:lpstr>
      <vt:lpstr>VSNA_TR_SOURCE_KPP_COLUMN_MARKER</vt:lpstr>
      <vt:lpstr>VSNA_TR_SOURCE_LOC_OKTMO_COLUMN_MARKER</vt:lpstr>
      <vt:lpstr>VSNA_TR_SOURCE_LOCATION_COLUMN_MARKER</vt:lpstr>
      <vt:lpstr>VSNA_TR_SOURCE_MO_COLUMN_MARKER</vt:lpstr>
      <vt:lpstr>VSNA_TR_SOURCE_MR_COLUMN_MARKER</vt:lpstr>
      <vt:lpstr>VSNA_TR_SOURCE_OKTMO_COLUMN_MARKER</vt:lpstr>
      <vt:lpstr>VSNA_TR_SOURCE_ORG_COLUMN_MARKER</vt:lpstr>
      <vt:lpstr>VSNA_TR_SOURCE_STREET_COLUMN_MARKER</vt:lpstr>
      <vt:lpstr>VSNA_VDET_1_COLUMN_MARKER</vt:lpstr>
      <vt:lpstr>VSNA_VDET_1_END_POINT_COLUMN_MARKER</vt:lpstr>
      <vt:lpstr>VSNA_VDET_2_COLUMN_MARKER</vt:lpstr>
      <vt:lpstr>VSNA_VDET_2_END_POINT_COLUMN_MARKER</vt:lpstr>
      <vt:lpstr>VSNA_VDET_3_COLUMN_MARKER</vt:lpstr>
      <vt:lpstr>VSNA_VDET_3_END_POINT_COLUMN_MARKER</vt:lpstr>
      <vt:lpstr>VSNA_VTOV_TYPE_LIST</vt:lpstr>
      <vt:lpstr>XML_AUTHORISATION_TAG_NAMES</vt:lpstr>
      <vt:lpstr>XML_DICTIONARIES_TAG_NAMES</vt:lpstr>
      <vt:lpstr>XML_HEAT_SRC_LIST_TAG_NAMES</vt:lpstr>
      <vt:lpstr>XML_LOCATION_LIST_TAG_NAMES</vt:lpstr>
      <vt:lpstr>XML_MR_MO_OKTMO_LIST_TAG_NAMES</vt:lpstr>
      <vt:lpstr>XML_ORG_LIST_TAG_NAMES</vt:lpstr>
      <vt:lpstr>XML_SRC_LIST_TAG_NAMES</vt:lpstr>
      <vt:lpstr>XML_VOTV_SRC_LIST_TAG_NAMES</vt:lpstr>
      <vt:lpstr>XML_VSNA_SRC_LIST_TAG_NAMES</vt:lpstr>
      <vt:lpstr>YES_NO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объектов инфраструктуры организаций ВС</dc:title>
  <dc:subject>Реестр объектов инфраструктуры организаций ВС</dc:subject>
  <dc:creator>FST</dc:creator>
  <cp:lastModifiedBy>User</cp:lastModifiedBy>
  <cp:lastPrinted>2021-01-15T12:47:59Z</cp:lastPrinted>
  <dcterms:created xsi:type="dcterms:W3CDTF">2004-05-21T07:18:45Z</dcterms:created>
  <dcterms:modified xsi:type="dcterms:W3CDTF">2021-01-20T13:18:41Z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REESTR.VSNA.SOURCE.2021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Period">
    <vt:lpwstr>2007</vt:lpwstr>
  </property>
  <property fmtid="{D5CDD505-2E9C-101B-9397-08002B2CF9AE}" pid="13" name="CurrentVersion">
    <vt:lpwstr>1.0</vt:lpwstr>
  </property>
  <property fmtid="{D5CDD505-2E9C-101B-9397-08002B2CF9AE}" pid="14" name="XMLTempFilePath">
    <vt:lpwstr/>
  </property>
  <property fmtid="{D5CDD505-2E9C-101B-9397-08002B2CF9AE}" pid="15" name="TemplateOperationMode">
    <vt:i4>3</vt:i4>
  </property>
  <property fmtid="{D5CDD505-2E9C-101B-9397-08002B2CF9AE}" pid="16" name="entityid">
    <vt:lpwstr/>
  </property>
  <property fmtid="{D5CDD505-2E9C-101B-9397-08002B2CF9AE}" pid="17" name="Periodicity">
    <vt:lpwstr>REGU</vt:lpwstr>
  </property>
  <property fmtid="{D5CDD505-2E9C-101B-9397-08002B2CF9AE}" pid="18" name="TypePlanning">
    <vt:lpwstr>FACT</vt:lpwstr>
  </property>
</Properties>
</file>